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600" firstSheet="0" activeTab="2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Quick Check" sheetId="2" state="visible" r:id="rId2"/>
    <sheet xmlns:r="http://schemas.openxmlformats.org/officeDocument/2006/relationships" name="Results" sheetId="3" state="visible" r:id="rId3"/>
    <sheet xmlns:r="http://schemas.openxmlformats.org/officeDocument/2006/relationships" name="Action Plan" sheetId="4" state="visible" r:id="rId4"/>
    <sheet xmlns:r="http://schemas.openxmlformats.org/officeDocument/2006/relationships" name="Detailed QA Review (Optional)" sheetId="5" state="hidden" r:id="rId5"/>
  </sheets>
  <definedNames>
    <definedName name="_xlnm._FilterDatabase" localSheetId="1" hidden="1">'Quick Check'!$A$5:$E$25</definedName>
    <definedName name="_xlnm._FilterDatabase" localSheetId="3" hidden="1">'Action Plan'!$A$5:$H$25</definedName>
    <definedName name="_xlnm._FilterDatabase" localSheetId="4" hidden="1">'Detailed QA Review (Optional)'!$A$1:$F$1</definedName>
  </definedNames>
  <calcPr calcId="124519" calcMode="auto" fullCalcOnLoad="1" refMode="A1" iterate="0" iterateCount="100" iterateDelta="0.0001" forceFullCalc="1"/>
</workbook>
</file>

<file path=xl/styles.xml><?xml version="1.0" encoding="utf-8"?>
<styleSheet xmlns="http://schemas.openxmlformats.org/spreadsheetml/2006/main">
  <numFmts count="0"/>
  <fonts count="20">
    <font>
      <name val="Calibri"/>
      <charset val="1"/>
      <family val="2"/>
      <color theme="1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color rgb="FFFFFFFF"/>
      <sz val="22"/>
    </font>
    <font>
      <name val="Cambria"/>
      <charset val="1"/>
      <family val="0"/>
      <b val="1"/>
      <color rgb="FF111827"/>
      <sz val="11"/>
    </font>
    <font>
      <name val="Cambria"/>
      <charset val="1"/>
      <family val="0"/>
      <b val="1"/>
      <color rgb="FFFFFFFF"/>
      <sz val="14"/>
    </font>
    <font>
      <name val="Cambria"/>
      <charset val="1"/>
      <family val="0"/>
      <b val="1"/>
      <color rgb="FFC65911"/>
      <sz val="11"/>
    </font>
    <font>
      <name val="Calibri"/>
      <charset val="1"/>
      <family val="2"/>
      <color theme="10"/>
      <sz val="12"/>
    </font>
    <font>
      <name val="Cambria"/>
      <charset val="1"/>
      <family val="0"/>
      <i val="1"/>
      <color rgb="FF6B7280"/>
      <sz val="11"/>
    </font>
    <font>
      <name val="Cambria"/>
      <charset val="1"/>
      <family val="0"/>
      <b val="1"/>
      <i val="1"/>
      <color rgb="FFC65911"/>
      <sz val="11"/>
    </font>
    <font>
      <name val="Cambria"/>
      <charset val="1"/>
      <family val="0"/>
      <b val="1"/>
      <color rgb="FFFFFFFF"/>
      <sz val="11"/>
    </font>
    <font>
      <name val="Cambria"/>
      <charset val="1"/>
      <family val="0"/>
      <color rgb="FF0000FF"/>
      <sz val="11"/>
    </font>
    <font>
      <name val="Cambria"/>
      <charset val="1"/>
      <family val="0"/>
      <i val="1"/>
      <color rgb="FF666666"/>
      <sz val="11"/>
    </font>
    <font>
      <name val="Cambria"/>
      <charset val="1"/>
      <family val="0"/>
      <color rgb="FF000000"/>
      <sz val="11"/>
    </font>
    <font>
      <name val="Cambria"/>
      <charset val="1"/>
      <family val="0"/>
      <b val="1"/>
      <sz val="13"/>
    </font>
    <font>
      <name val="Cambria"/>
      <charset val="1"/>
      <family val="0"/>
      <b val="1"/>
      <sz val="11"/>
    </font>
    <font>
      <name val="Calibri"/>
      <charset val="1"/>
      <family val="0"/>
      <b val="1"/>
      <color rgb="FFFFFFFF"/>
      <sz val="11"/>
    </font>
    <font>
      <name val="Calibri"/>
      <charset val="1"/>
      <family val="0"/>
      <color rgb="FF0000FF"/>
      <sz val="11"/>
    </font>
    <font>
      <name val="Calibri"/>
      <charset val="1"/>
      <family val="0"/>
      <color rgb="FF6B7280"/>
      <sz val="11"/>
    </font>
  </fonts>
  <fills count="8">
    <fill>
      <patternFill/>
    </fill>
    <fill>
      <patternFill patternType="gray125"/>
    </fill>
    <fill>
      <patternFill patternType="solid">
        <fgColor rgb="FF1F2937"/>
        <bgColor rgb="FF1F2A44"/>
      </patternFill>
    </fill>
    <fill>
      <patternFill patternType="solid">
        <fgColor rgb="FFEEF1F5"/>
        <bgColor rgb="FFE4F2E4"/>
      </patternFill>
    </fill>
    <fill>
      <patternFill patternType="solid">
        <fgColor rgb="FFFCE4D6"/>
        <bgColor rgb="FFFDE7C2"/>
      </patternFill>
    </fill>
    <fill>
      <patternFill patternType="solid">
        <fgColor rgb="FFFBFCFD"/>
        <bgColor rgb="FFFAFAFA"/>
      </patternFill>
    </fill>
    <fill>
      <patternFill patternType="solid">
        <fgColor rgb="FF1F2A44"/>
        <bgColor rgb="FF1F2937"/>
      </patternFill>
    </fill>
    <fill>
      <patternFill patternType="solid">
        <fgColor rgb="FFFAFAFA"/>
        <bgColor rgb="FFFBFCFD"/>
      </patternFill>
    </fill>
  </fills>
  <borders count="1">
    <border>
      <left/>
      <right/>
      <top/>
      <bottom/>
      <diagonal/>
    </border>
  </borders>
  <cellStyleXfs count="7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  <xf numFmtId="0" fontId="8" fillId="0" borderId="0" applyAlignment="1">
      <alignment horizontal="general" vertical="bottom"/>
    </xf>
  </cellStyleXfs>
  <cellXfs count="71"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left" vertical="center" wrapText="1"/>
    </xf>
    <xf numFmtId="0" fontId="5" fillId="3" borderId="0" applyAlignment="1" pivotButton="0" quotePrefix="0" xfId="0">
      <alignment horizontal="general" vertical="top"/>
    </xf>
    <xf numFmtId="0" fontId="0" fillId="0" borderId="0" applyAlignment="1" pivotButton="0" quotePrefix="0" xfId="0">
      <alignment horizontal="general" vertical="top" wrapText="1"/>
    </xf>
    <xf numFmtId="0" fontId="6" fillId="2" borderId="0" applyAlignment="1" pivotButton="0" quotePrefix="0" xfId="0">
      <alignment horizontal="general" vertical="bottom"/>
    </xf>
    <xf numFmtId="0" fontId="5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 wrapText="1"/>
    </xf>
    <xf numFmtId="0" fontId="7" fillId="4" borderId="0" applyAlignment="1" pivotButton="0" quotePrefix="0" xfId="0">
      <alignment horizontal="general" vertical="center" wrapText="1"/>
    </xf>
    <xf numFmtId="0" fontId="8" fillId="0" borderId="0" applyAlignment="1" pivotButton="0" quotePrefix="0" xfId="20">
      <alignment horizontal="general" vertical="bottom"/>
    </xf>
    <xf numFmtId="0" fontId="4" fillId="2" borderId="0" applyAlignment="1" pivotButton="0" quotePrefix="0" xfId="0">
      <alignment horizontal="general" vertical="center"/>
    </xf>
    <xf numFmtId="0" fontId="9" fillId="0" borderId="0" applyAlignment="1" pivotButton="0" quotePrefix="0" xfId="0">
      <alignment horizontal="general" vertical="bottom" wrapText="1"/>
    </xf>
    <xf numFmtId="0" fontId="10" fillId="4" borderId="0" applyAlignment="1" pivotButton="0" quotePrefix="0" xfId="0">
      <alignment horizontal="general" vertical="bottom" wrapText="1"/>
    </xf>
    <xf numFmtId="0" fontId="11" fillId="2" borderId="0" applyAlignment="1" pivotButton="0" quotePrefix="0" xfId="0">
      <alignment horizontal="general" vertical="center" wrapText="1"/>
    </xf>
    <xf numFmtId="0" fontId="0" fillId="5" borderId="0" applyAlignment="1" pivotButton="0" quotePrefix="0" xfId="0">
      <alignment horizontal="general" vertical="top" wrapText="1"/>
    </xf>
    <xf numFmtId="0" fontId="12" fillId="5" borderId="0" applyAlignment="1" pivotButton="0" quotePrefix="0" xfId="0">
      <alignment horizontal="general" vertical="top" wrapText="1"/>
    </xf>
    <xf numFmtId="0" fontId="13" fillId="5" borderId="0" applyAlignment="1" pivotButton="0" quotePrefix="0" xfId="0">
      <alignment horizontal="general" vertical="top" wrapText="1"/>
    </xf>
    <xf numFmtId="0" fontId="1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top" wrapText="1"/>
    </xf>
    <xf numFmtId="0" fontId="12" fillId="0" borderId="0" applyAlignment="1" pivotButton="0" quotePrefix="0" xfId="0">
      <alignment horizontal="general" vertical="top" wrapText="1"/>
    </xf>
    <xf numFmtId="0" fontId="13" fillId="0" borderId="0" applyAlignment="1" pivotButton="0" quotePrefix="0" xfId="0">
      <alignment horizontal="general" vertical="top" wrapText="1"/>
    </xf>
    <xf numFmtId="0" fontId="7" fillId="4" borderId="0" applyAlignment="1" pivotButton="0" quotePrefix="0" xfId="0">
      <alignment horizontal="left" vertical="bottom"/>
    </xf>
    <xf numFmtId="0" fontId="5" fillId="3" borderId="0" applyAlignment="1" pivotButton="0" quotePrefix="0" xfId="0">
      <alignment horizontal="general" vertical="bottom"/>
    </xf>
    <xf numFmtId="9" fontId="15" fillId="0" borderId="0" applyAlignment="1" pivotButton="0" quotePrefix="0" xfId="0">
      <alignment horizontal="general" vertical="bottom"/>
    </xf>
    <xf numFmtId="0" fontId="15" fillId="0" borderId="0" applyAlignment="1" pivotButton="0" quotePrefix="0" xfId="0">
      <alignment horizontal="general" vertical="bottom"/>
    </xf>
    <xf numFmtId="0" fontId="11" fillId="2" borderId="0" applyAlignment="1" pivotButton="0" quotePrefix="0" xfId="0">
      <alignment horizontal="general" vertical="bottom" wrapText="1"/>
    </xf>
    <xf numFmtId="9" fontId="0" fillId="0" borderId="0" applyAlignment="1" pivotButton="0" quotePrefix="0" xfId="0">
      <alignment horizontal="general" vertical="top" wrapText="1"/>
    </xf>
    <xf numFmtId="0" fontId="0" fillId="0" borderId="0" applyAlignment="1" pivotButton="0" quotePrefix="0" xfId="0">
      <alignment horizontal="general" vertical="top" wrapText="1"/>
    </xf>
    <xf numFmtId="0" fontId="16" fillId="0" borderId="0" applyAlignment="1" pivotButton="0" quotePrefix="0" xfId="0">
      <alignment horizontal="general" vertical="bottom"/>
    </xf>
    <xf numFmtId="0" fontId="7" fillId="4" borderId="0" applyAlignment="1" pivotButton="0" quotePrefix="0" xfId="0">
      <alignment horizontal="general" vertical="bottom" wrapText="1"/>
    </xf>
    <xf numFmtId="0" fontId="17" fillId="6" borderId="0" applyAlignment="1" pivotButton="0" quotePrefix="0" xfId="0">
      <alignment horizontal="center" vertical="center" wrapText="1"/>
    </xf>
    <xf numFmtId="0" fontId="18" fillId="0" borderId="0" applyAlignment="1" pivotButton="0" quotePrefix="0" xfId="0">
      <alignment horizontal="general" vertical="top" wrapText="1"/>
    </xf>
    <xf numFmtId="0" fontId="19" fillId="0" borderId="0" applyAlignment="1" pivotButton="0" quotePrefix="0" xfId="0">
      <alignment horizontal="general" vertical="top" wrapText="1"/>
    </xf>
    <xf numFmtId="0" fontId="0" fillId="7" borderId="0" applyAlignment="1" pivotButton="0" quotePrefix="0" xfId="0">
      <alignment horizontal="general" vertical="top" wrapText="1"/>
    </xf>
    <xf numFmtId="0" fontId="18" fillId="7" borderId="0" applyAlignment="1" pivotButton="0" quotePrefix="0" xfId="0">
      <alignment horizontal="general" vertical="top" wrapText="1"/>
    </xf>
    <xf numFmtId="0" fontId="19" fillId="7" borderId="0" applyAlignment="1" pivotButton="0" quotePrefix="0" xfId="0">
      <alignment horizontal="general" vertical="top" wrapText="1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left" vertical="center" wrapText="1"/>
    </xf>
    <xf numFmtId="0" fontId="5" fillId="3" borderId="0" applyAlignment="1" pivotButton="0" quotePrefix="0" xfId="0">
      <alignment horizontal="general" vertical="top"/>
    </xf>
    <xf numFmtId="0" fontId="0" fillId="0" borderId="0" applyAlignment="1" pivotButton="0" quotePrefix="0" xfId="0">
      <alignment horizontal="general" vertical="top" wrapText="1"/>
    </xf>
    <xf numFmtId="0" fontId="6" fillId="2" borderId="0" applyAlignment="1" pivotButton="0" quotePrefix="0" xfId="0">
      <alignment horizontal="general" vertical="bottom"/>
    </xf>
    <xf numFmtId="0" fontId="5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 wrapText="1"/>
    </xf>
    <xf numFmtId="0" fontId="7" fillId="4" borderId="0" applyAlignment="1" pivotButton="0" quotePrefix="0" xfId="0">
      <alignment horizontal="general" vertical="center" wrapText="1"/>
    </xf>
    <xf numFmtId="0" fontId="8" fillId="0" borderId="0" applyAlignment="1" pivotButton="0" quotePrefix="0" xfId="20">
      <alignment horizontal="general" vertical="bottom"/>
    </xf>
    <xf numFmtId="0" fontId="4" fillId="2" borderId="0" applyAlignment="1" pivotButton="0" quotePrefix="0" xfId="0">
      <alignment horizontal="general" vertical="center"/>
    </xf>
    <xf numFmtId="0" fontId="9" fillId="0" borderId="0" applyAlignment="1" pivotButton="0" quotePrefix="0" xfId="0">
      <alignment horizontal="general" vertical="bottom" wrapText="1"/>
    </xf>
    <xf numFmtId="0" fontId="10" fillId="4" borderId="0" applyAlignment="1" pivotButton="0" quotePrefix="0" xfId="0">
      <alignment horizontal="general" vertical="bottom" wrapText="1"/>
    </xf>
    <xf numFmtId="0" fontId="11" fillId="2" borderId="0" applyAlignment="1" pivotButton="0" quotePrefix="0" xfId="0">
      <alignment horizontal="general" vertical="center" wrapText="1"/>
    </xf>
    <xf numFmtId="0" fontId="0" fillId="5" borderId="0" applyAlignment="1" pivotButton="0" quotePrefix="0" xfId="0">
      <alignment horizontal="general" vertical="top" wrapText="1"/>
    </xf>
    <xf numFmtId="0" fontId="12" fillId="5" borderId="0" applyAlignment="1" pivotButton="0" quotePrefix="0" xfId="0">
      <alignment horizontal="general" vertical="top" wrapText="1"/>
    </xf>
    <xf numFmtId="0" fontId="13" fillId="5" borderId="0" applyAlignment="1" pivotButton="0" quotePrefix="0" xfId="0">
      <alignment horizontal="general" vertical="top" wrapText="1"/>
    </xf>
    <xf numFmtId="0" fontId="14" fillId="0" borderId="0" applyAlignment="1" pivotButton="0" quotePrefix="0" xfId="0">
      <alignment horizontal="general" vertical="bottom"/>
    </xf>
    <xf numFmtId="0" fontId="12" fillId="0" borderId="0" applyAlignment="1" pivotButton="0" quotePrefix="0" xfId="0">
      <alignment horizontal="general" vertical="top" wrapText="1"/>
    </xf>
    <xf numFmtId="0" fontId="13" fillId="0" borderId="0" applyAlignment="1" pivotButton="0" quotePrefix="0" xfId="0">
      <alignment horizontal="general" vertical="top" wrapText="1"/>
    </xf>
    <xf numFmtId="0" fontId="7" fillId="4" borderId="0" applyAlignment="1" pivotButton="0" quotePrefix="0" xfId="0">
      <alignment horizontal="left" vertical="bottom"/>
    </xf>
    <xf numFmtId="0" fontId="5" fillId="3" borderId="0" applyAlignment="1" pivotButton="0" quotePrefix="0" xfId="0">
      <alignment horizontal="general" vertical="bottom"/>
    </xf>
    <xf numFmtId="9" fontId="15" fillId="0" borderId="0" applyAlignment="1" pivotButton="0" quotePrefix="0" xfId="0">
      <alignment horizontal="general" vertical="bottom"/>
    </xf>
    <xf numFmtId="0" fontId="15" fillId="0" borderId="0" applyAlignment="1" pivotButton="0" quotePrefix="0" xfId="0">
      <alignment horizontal="general" vertical="bottom"/>
    </xf>
    <xf numFmtId="0" fontId="11" fillId="2" borderId="0" applyAlignment="1" pivotButton="0" quotePrefix="0" xfId="0">
      <alignment horizontal="general" vertical="bottom" wrapText="1"/>
    </xf>
    <xf numFmtId="9" fontId="0" fillId="0" borderId="0" applyAlignment="1" pivotButton="0" quotePrefix="0" xfId="0">
      <alignment horizontal="general" vertical="top" wrapText="1"/>
    </xf>
    <xf numFmtId="0" fontId="16" fillId="0" borderId="0" applyAlignment="1" pivotButton="0" quotePrefix="0" xfId="0">
      <alignment horizontal="general" vertical="bottom"/>
    </xf>
    <xf numFmtId="0" fontId="7" fillId="4" borderId="0" applyAlignment="1" pivotButton="0" quotePrefix="0" xfId="0">
      <alignment horizontal="general" vertical="bottom" wrapText="1"/>
    </xf>
    <xf numFmtId="0" fontId="0" fillId="0" borderId="0" applyAlignment="1" pivotButton="0" quotePrefix="0" xfId="0">
      <alignment horizontal="general" vertical="top" wrapText="1"/>
    </xf>
    <xf numFmtId="0" fontId="12" fillId="0" borderId="0" applyAlignment="1" pivotButton="0" quotePrefix="0" xfId="0">
      <alignment horizontal="general" vertical="top" wrapText="1"/>
    </xf>
    <xf numFmtId="0" fontId="17" fillId="6" borderId="0" applyAlignment="1" pivotButton="0" quotePrefix="0" xfId="0">
      <alignment horizontal="center" vertical="center" wrapText="1"/>
    </xf>
    <xf numFmtId="0" fontId="18" fillId="0" borderId="0" applyAlignment="1" pivotButton="0" quotePrefix="0" xfId="0">
      <alignment horizontal="general" vertical="top" wrapText="1"/>
    </xf>
    <xf numFmtId="0" fontId="19" fillId="0" borderId="0" applyAlignment="1" pivotButton="0" quotePrefix="0" xfId="0">
      <alignment horizontal="general" vertical="top" wrapText="1"/>
    </xf>
    <xf numFmtId="0" fontId="0" fillId="7" borderId="0" applyAlignment="1" pivotButton="0" quotePrefix="0" xfId="0">
      <alignment horizontal="general" vertical="top" wrapText="1"/>
    </xf>
    <xf numFmtId="0" fontId="18" fillId="7" borderId="0" applyAlignment="1" pivotButton="0" quotePrefix="0" xfId="0">
      <alignment horizontal="general" vertical="top" wrapText="1"/>
    </xf>
    <xf numFmtId="0" fontId="19" fillId="7" borderId="0" applyAlignment="1" pivotButton="0" quotePrefix="0" xfId="0">
      <alignment horizontal="general" vertical="top" wrapText="1"/>
    </xf>
  </cellXfs>
  <cellStyles count="7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  <cellStyle name="*unknown*" xfId="6" builtinId="8"/>
  </cellStyles>
  <dxfs count="20">
    <dxf>
      <fill>
        <patternFill patternType="solid">
          <fgColor rgb="FF1F2937"/>
          <bgColor rgb="FF000000"/>
        </patternFill>
      </fill>
    </dxf>
    <dxf>
      <fill>
        <patternFill patternType="solid">
          <fgColor rgb="FFFBFCFD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F4CCCC"/>
          <bgColor rgb="FF000000"/>
        </patternFill>
      </fill>
    </dxf>
    <dxf>
      <fill>
        <patternFill patternType="solid">
          <fgColor rgb="FFFCE4D6"/>
          <bgColor rgb="FF000000"/>
        </patternFill>
      </fill>
    </dxf>
    <dxf>
      <fill>
        <patternFill patternType="solid">
          <fgColor rgb="FFFFF2CC"/>
          <bgColor rgb="FF000000"/>
        </patternFill>
      </fill>
    </dxf>
    <dxf>
      <fill>
        <patternFill patternType="solid">
          <fgColor rgb="FF0000FF"/>
          <bgColor rgb="FF000000"/>
        </patternFill>
      </fill>
    </dxf>
    <dxf>
      <fill>
        <patternFill patternType="solid">
          <fgColor rgb="FF666666"/>
          <bgColor rgb="FF000000"/>
        </patternFill>
      </fill>
    </dxf>
    <dxf>
      <fill>
        <patternFill>
          <bgColor rgb="FFF4CCCC"/>
        </patternFill>
      </fill>
    </dxf>
    <dxf>
      <fill>
        <patternFill>
          <bgColor rgb="FFFCE4D6"/>
        </patternFill>
      </fill>
    </dxf>
    <dxf>
      <fill>
        <patternFill>
          <bgColor rgb="FFFFF2CC"/>
        </patternFill>
      </fill>
    </dxf>
    <dxf>
      <fill>
        <patternFill>
          <bgColor rgb="FFE4F2E4"/>
        </patternFill>
      </fill>
    </dxf>
    <dxf>
      <fill>
        <patternFill patternType="solid">
          <fgColor rgb="FFE4F2E4"/>
          <bgColor rgb="FF000000"/>
        </patternFill>
      </fill>
    </dxf>
    <dxf>
      <fill>
        <patternFill patternType="solid">
          <fgColor rgb="FF1F2A44"/>
          <bgColor rgb="FF000000"/>
        </patternFill>
      </fill>
    </dxf>
    <dxf>
      <fill>
        <patternFill>
          <bgColor rgb="FFF8CBCB"/>
        </patternFill>
      </fill>
    </dxf>
    <dxf>
      <fill>
        <patternFill>
          <bgColor rgb="FFFDE7C2"/>
        </patternFill>
      </fill>
    </dxf>
    <dxf>
      <fill>
        <patternFill>
          <bgColor rgb="FFFFF4CC"/>
        </patternFill>
      </fill>
    </dxf>
    <dxf>
      <fill>
        <patternFill>
          <bgColor rgb="FFDDF2E1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FCE4D6"/>
      <rgbColor rgb="FF666666"/>
      <rgbColor rgb="FF9999FF"/>
      <rgbColor rgb="FF993366"/>
      <rgbColor rgb="FFFFF4CC"/>
      <rgbColor rgb="FFE4F2E4"/>
      <rgbColor rgb="FF660066"/>
      <rgbColor rgb="FFFF8080"/>
      <rgbColor rgb="FF0066CC"/>
      <rgbColor rgb="FFF4CCC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EF1F5"/>
      <rgbColor rgb="FFDDF2E1"/>
      <rgbColor rgb="FFFFF2CC"/>
      <rgbColor rgb="FFFAFAFA"/>
      <rgbColor rgb="FFFDE7C2"/>
      <rgbColor rgb="FFFBFCFD"/>
      <rgbColor rgb="FFF8CBCB"/>
      <rgbColor rgb="FF3366FF"/>
      <rgbColor rgb="FF33CCCC"/>
      <rgbColor rgb="FF99CC00"/>
      <rgbColor rgb="FFFFCC00"/>
      <rgbColor rgb="FFFF9900"/>
      <rgbColor rgb="FFC65911"/>
      <rgbColor rgb="FF6B7280"/>
      <rgbColor rgb="FF969696"/>
      <rgbColor rgb="FF1F2A44"/>
      <rgbColor rgb="FF339966"/>
      <rgbColor rgb="FF111827"/>
      <rgbColor rgb="FF333300"/>
      <rgbColor rgb="FF993300"/>
      <rgbColor rgb="FF993366"/>
      <rgbColor rgb="FF333399"/>
      <rgbColor rgb="FF1F2937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>
  <sheetPr filterMode="0">
    <outlinePr summaryBelow="1" summaryRight="1"/>
    <pageSetUpPr fitToPage="1"/>
  </sheetPr>
  <dimension ref="A1:F20"/>
  <sheetViews>
    <sheetView showFormulas="0" showGridLines="0" showRowColHeaders="1" showZeros="1" rightToLeft="0" tabSelected="0" showOutlineSymbols="1" defaultGridColor="1" view="normal" topLeftCell="A1" colorId="64" zoomScale="90" zoomScaleNormal="9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baseColWidth="8" defaultColWidth="8.6796875" defaultRowHeight="15" customHeight="1" zeroHeight="0" outlineLevelRow="0"/>
  <cols>
    <col width="24" customWidth="1" style="35" min="1" max="1"/>
    <col width="28" customWidth="1" style="35" min="2" max="2"/>
    <col width="18" customWidth="1" style="35" min="3" max="6"/>
  </cols>
  <sheetData>
    <row r="1" ht="31.5" customHeight="1" s="36">
      <c r="A1" s="37" t="inlineStr">
        <is>
          <t>Pinnacle Solutions &amp; Engineering
SAMPLE — Free Quality / Supplier Self-Evaluation</t>
        </is>
      </c>
    </row>
    <row r="2" ht="31.5" customHeight="1" s="36"/>
    <row r="4" ht="42" customHeight="1" s="36">
      <c r="A4" s="38" t="inlineStr">
        <is>
          <t>What this is</t>
        </is>
      </c>
      <c r="B4" s="39" t="inlineStr">
        <is>
          <t>A plain-English checkup for small product businesses. You do not need to know quality-system terminology. Answer based on what really happens today.</t>
        </is>
      </c>
    </row>
    <row r="5" ht="42" customHeight="1" s="36">
      <c r="A5" s="38" t="inlineStr">
        <is>
          <t>How long it takes</t>
        </is>
      </c>
      <c r="B5" s="39" t="inlineStr">
        <is>
          <t>About 10–15 minutes for the Quick Check. Add notes only where they help you remember what to fix.</t>
        </is>
      </c>
    </row>
    <row r="6" ht="42" customHeight="1" s="36">
      <c r="A6" s="38" t="inlineStr">
        <is>
          <t>How to answer</t>
        </is>
      </c>
      <c r="B6" s="39" t="inlineStr">
        <is>
          <t>Choose one answer for each question: YES / MOSTLY / SOMETIMES / NO / NOT SURE / N/A.</t>
        </is>
      </c>
    </row>
    <row r="7" ht="42" customHeight="1" s="36">
      <c r="A7" s="38" t="inlineStr">
        <is>
          <t>How scoring works</t>
        </is>
      </c>
      <c r="B7" s="39" t="inlineStr">
        <is>
          <t>The workbook converts your answers to a simple score automatically. N/A is excluded. You do not need to do any math.</t>
        </is>
      </c>
    </row>
    <row r="8" ht="42" customHeight="1" s="36">
      <c r="A8" s="38" t="inlineStr">
        <is>
          <t>What to do next</t>
        </is>
      </c>
      <c r="B8" s="39" t="inlineStr">
        <is>
          <t>Open Quick Check, answer the questions, then review Results. Start with the areas marked “Needs attention.” The Action Plan turns your weak answers into a simple to-do list.</t>
        </is>
      </c>
    </row>
    <row r="10" ht="17.35" customHeight="1" s="36">
      <c r="A10" s="40" t="inlineStr">
        <is>
          <t>Answer choices</t>
        </is>
      </c>
    </row>
    <row r="11" ht="30" customHeight="1" s="36">
      <c r="A11" s="41" t="inlineStr">
        <is>
          <t>YES</t>
        </is>
      </c>
      <c r="B11" s="42" t="inlineStr">
        <is>
          <t>This is in place and normally works the way it should.</t>
        </is>
      </c>
    </row>
    <row r="12" ht="30" customHeight="1" s="36">
      <c r="A12" s="41" t="inlineStr">
        <is>
          <t>MOSTLY</t>
        </is>
      </c>
      <c r="B12" s="42" t="inlineStr">
        <is>
          <t>This usually works, but there are occasional gaps.</t>
        </is>
      </c>
    </row>
    <row r="13" ht="30" customHeight="1" s="36">
      <c r="A13" s="41" t="inlineStr">
        <is>
          <t>SOMETIMES</t>
        </is>
      </c>
      <c r="B13" s="42" t="inlineStr">
        <is>
          <t>This is inconsistent or depends on the person, order, supplier, or situation.</t>
        </is>
      </c>
    </row>
    <row r="14" ht="30" customHeight="1" s="36">
      <c r="A14" s="41" t="inlineStr">
        <is>
          <t>NO / NOT SURE</t>
        </is>
      </c>
      <c r="B14" s="42" t="inlineStr">
        <is>
          <t>We do not have a reliable way to do this, or I am not sure.</t>
        </is>
      </c>
    </row>
    <row r="15" ht="30" customHeight="1" s="36">
      <c r="A15" s="41" t="inlineStr">
        <is>
          <t>N/A</t>
        </is>
      </c>
      <c r="B15" s="42" t="inlineStr">
        <is>
          <t>This genuinely does not apply to our product or business.</t>
        </is>
      </c>
    </row>
    <row r="16" ht="45.75" customHeight="1" s="36">
      <c r="A16" s="43" t="inlineStr">
        <is>
          <t>FICTIONAL EXAMPLE — Cedar Trail Home Goods. Review the completed Quick Check, Results, and Action Plan to see how answers become practical actions. Do not copy these answers into your own assessment.</t>
        </is>
      </c>
    </row>
    <row r="17" ht="17.35" customHeight="1" s="36">
      <c r="A17" s="40" t="inlineStr">
        <is>
          <t>Free resources</t>
        </is>
      </c>
    </row>
    <row r="18" ht="15" customHeight="1" s="36">
      <c r="A18" s="35" t="inlineStr">
        <is>
          <t>Supplier Quality Services</t>
        </is>
      </c>
      <c r="B18" s="44" t="inlineStr">
        <is>
          <t>https://pinnaclesolutionseng.com/supplier-quality/</t>
        </is>
      </c>
    </row>
    <row r="19" ht="15" customHeight="1" s="36">
      <c r="A19" s="35" t="inlineStr">
        <is>
          <t>Free QMS &amp; Resources</t>
        </is>
      </c>
      <c r="B19" s="44" t="inlineStr">
        <is>
          <t>https://pinnaclesolutionseng.com/downloads/</t>
        </is>
      </c>
    </row>
    <row r="20" ht="15" customHeight="1" s="36">
      <c r="A20" s="35" t="inlineStr">
        <is>
          <t>Supplier Quality Checklist</t>
        </is>
      </c>
      <c r="B20" s="44" t="inlineStr">
        <is>
          <t>https://pinnaclesolutionseng.com/supplier-quality-checklist/</t>
        </is>
      </c>
    </row>
  </sheetData>
  <mergeCells count="17">
    <mergeCell ref="B4:F4"/>
    <mergeCell ref="A16:F16"/>
    <mergeCell ref="B12:F12"/>
    <mergeCell ref="B7:F7"/>
    <mergeCell ref="A10:F10"/>
    <mergeCell ref="B6:F6"/>
    <mergeCell ref="B20:F20"/>
    <mergeCell ref="B15:F15"/>
    <mergeCell ref="B11:F11"/>
    <mergeCell ref="A1:F2"/>
    <mergeCell ref="B5:F5"/>
    <mergeCell ref="B19:F19"/>
    <mergeCell ref="A17:F17"/>
    <mergeCell ref="B14:F14"/>
    <mergeCell ref="B8:F8"/>
    <mergeCell ref="B18:F18"/>
    <mergeCell ref="B13:F13"/>
  </mergeCells>
  <printOptions horizontalCentered="0" verticalCentered="0" headings="0" gridLines="0" gridLinesSet="1"/>
  <pageMargins left="0.75" right="0.75" top="1" bottom="1" header="0.511811023622047" footer="0.511811023622047"/>
  <pageSetup orientation="portrait" paperSize="1" scale="100" fitToHeight="0" fitToWidth="1" pageOrder="downThenOver" blackAndWhite="0" draft="0" horizontalDpi="300" verticalDpi="300" copies="1"/>
</worksheet>
</file>

<file path=xl/worksheets/sheet2.xml><?xml version="1.0" encoding="utf-8"?>
<worksheet xmlns="http://schemas.openxmlformats.org/spreadsheetml/2006/main">
  <sheetPr filterMode="0">
    <outlinePr summaryBelow="1" summaryRight="1"/>
    <pageSetUpPr fitToPage="1"/>
  </sheetPr>
  <dimension ref="A1:F25"/>
  <sheetViews>
    <sheetView showFormulas="0" showGridLines="0" showRowColHeaders="1" showZeros="1" rightToLeft="0" tabSelected="0" showOutlineSymbols="1" defaultGridColor="1" view="normal" topLeftCell="A1" colorId="64" zoomScale="90" zoomScaleNormal="9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baseColWidth="8" defaultColWidth="8.6796875" defaultRowHeight="15" customHeight="1" zeroHeight="0" outlineLevelRow="0"/>
  <cols>
    <col width="22" customWidth="1" style="35" min="1" max="1"/>
    <col width="48" customWidth="1" style="35" min="2" max="2"/>
    <col width="20" customWidth="1" style="35" min="3" max="3"/>
    <col width="46" customWidth="1" style="35" min="4" max="4"/>
    <col width="34" customWidth="1" style="35" min="5" max="5"/>
    <col hidden="1" width="10" customWidth="1" style="35" min="6" max="6"/>
  </cols>
  <sheetData>
    <row r="1" ht="15" customHeight="1" s="36">
      <c r="A1" s="45" t="inlineStr">
        <is>
          <t>Small Business Quality &amp; Supplier Quick Check</t>
        </is>
      </c>
    </row>
    <row r="2" ht="15" customHeight="1" s="36"/>
    <row r="3" ht="15" customHeight="1" s="36">
      <c r="A3" s="46" t="inlineStr">
        <is>
          <t>Answer in plain English. If you are unsure, choose “NO / NOT SURE.” That is useful information—not a failure.</t>
        </is>
      </c>
    </row>
    <row r="4" ht="30" customHeight="1" s="36">
      <c r="A4" s="47" t="inlineStr">
        <is>
          <t>SAMPLE COMPANY: Cedar Trail Home Goods — fictional small e-commerce brand importing kitchen and home products</t>
        </is>
      </c>
    </row>
    <row r="5" ht="31.5" customHeight="1" s="36">
      <c r="A5" s="48" t="inlineStr">
        <is>
          <t>Area</t>
        </is>
      </c>
      <c r="B5" s="48" t="inlineStr">
        <is>
          <t>Simple question</t>
        </is>
      </c>
      <c r="C5" s="48" t="inlineStr">
        <is>
          <t>Your answer</t>
        </is>
      </c>
      <c r="D5" s="48" t="inlineStr">
        <is>
          <t>What “good” can look like</t>
        </is>
      </c>
      <c r="E5" s="48" t="inlineStr">
        <is>
          <t>Notes (optional)</t>
        </is>
      </c>
      <c r="F5" s="48" t="inlineStr">
        <is>
          <t>Score</t>
        </is>
      </c>
    </row>
    <row r="6" ht="61.5" customHeight="1" s="36">
      <c r="A6" s="49" t="inlineStr">
        <is>
          <t>Product expectations</t>
        </is>
      </c>
      <c r="B6" s="49" t="inlineStr">
        <is>
          <t>Do you have a clear written description of what a good product must be?</t>
        </is>
      </c>
      <c r="C6" s="50" t="inlineStr">
        <is>
          <t>MOSTLY</t>
        </is>
      </c>
      <c r="D6" s="49" t="inlineStr">
        <is>
          <t>A drawing, spec, approved sample, photo standard, checklist, or written acceptance criteria.</t>
        </is>
      </c>
      <c r="E6" s="51" t="inlineStr">
        <is>
          <t>We have basic product specification sheets, but appearance/cosmetic limits are vague.</t>
        </is>
      </c>
      <c r="F6" s="52">
        <f>IF(C6="","",IF(C6="YES",3,IF(C6="MOSTLY",2,IF(C6="SOMETIMES",1,IF(C6="NO / NOT SURE",0,"")))))</f>
        <v/>
      </c>
    </row>
    <row r="7" ht="61.5" customHeight="1" s="36">
      <c r="A7" s="39" t="inlineStr">
        <is>
          <t>Product expectations</t>
        </is>
      </c>
      <c r="B7" s="39" t="inlineStr">
        <is>
          <t>Do you know what would make a product unacceptable?</t>
        </is>
      </c>
      <c r="C7" s="53" t="inlineStr">
        <is>
          <t>SOMETIMES</t>
        </is>
      </c>
      <c r="D7" s="39" t="inlineStr">
        <is>
          <t>Clear pass/fail rules for size, function, appearance, packaging, safety, or other important features.</t>
        </is>
      </c>
      <c r="E7" s="54" t="inlineStr">
        <is>
          <t>Size and function limits are clear; cosmetic defects are often judged by whoever is receiving.</t>
        </is>
      </c>
      <c r="F7" s="52">
        <f>IF(C7="","",IF(C7="YES",3,IF(C7="MOSTLY",2,IF(C7="SOMETIMES",1,IF(C7="NO / NOT SURE",0,"")))))</f>
        <v/>
      </c>
    </row>
    <row r="8" ht="61.5" customHeight="1" s="36">
      <c r="A8" s="49" t="inlineStr">
        <is>
          <t>Product expectations</t>
        </is>
      </c>
      <c r="B8" s="49" t="inlineStr">
        <is>
          <t>When requirements change, can you make sure everyone uses the newest version?</t>
        </is>
      </c>
      <c r="C8" s="50" t="inlineStr">
        <is>
          <t>NO / NOT SURE</t>
        </is>
      </c>
      <c r="D8" s="49" t="inlineStr">
        <is>
          <t>Old drawings/specs are removed or clearly marked; suppliers get the current version.</t>
        </is>
      </c>
      <c r="E8" s="51" t="inlineStr">
        <is>
          <t>Specs are emailed to suppliers. We do not have a reliable method to remove old versions.</t>
        </is>
      </c>
      <c r="F8" s="52">
        <f>IF(C8="","",IF(C8="YES",3,IF(C8="MOSTLY",2,IF(C8="SOMETIMES",1,IF(C8="NO / NOT SURE",0,"")))))</f>
        <v/>
      </c>
    </row>
    <row r="9" ht="61.5" customHeight="1" s="36">
      <c r="A9" s="39" t="inlineStr">
        <is>
          <t>Working with suppliers</t>
        </is>
      </c>
      <c r="B9" s="39" t="inlineStr">
        <is>
          <t>Do your suppliers know exactly what you expect before they make or ship product?</t>
        </is>
      </c>
      <c r="C9" s="53" t="inlineStr">
        <is>
          <t>MOSTLY</t>
        </is>
      </c>
      <c r="D9" s="39" t="inlineStr">
        <is>
          <t>Purchase order notes, supplier agreement, drawings/specs, packaging/label rules, and change-notification expectations.</t>
        </is>
      </c>
      <c r="E9" s="54" t="inlineStr">
        <is>
          <t>POs include item/spec references, but packaging and change-notification expectations are inconsistent.</t>
        </is>
      </c>
      <c r="F9" s="52">
        <f>IF(C9="","",IF(C9="YES",3,IF(C9="MOSTLY",2,IF(C9="SOMETIMES",1,IF(C9="NO / NOT SURE",0,"")))))</f>
        <v/>
      </c>
    </row>
    <row r="10" ht="61.5" customHeight="1" s="36">
      <c r="A10" s="49" t="inlineStr">
        <is>
          <t>Working with suppliers</t>
        </is>
      </c>
      <c r="B10" s="49" t="inlineStr">
        <is>
          <t>Do you check a new supplier before trusting them with regular orders?</t>
        </is>
      </c>
      <c r="C10" s="50" t="inlineStr">
        <is>
          <t>SOMETIMES</t>
        </is>
      </c>
      <c r="D10" s="49" t="inlineStr">
        <is>
          <t>Review samples, capabilities, references/certifications, process controls, or a simple supplier questionnaire.</t>
        </is>
      </c>
      <c r="E10" s="51" t="inlineStr">
        <is>
          <t>We review samples and price. We do not use a repeatable supplier approval checklist.</t>
        </is>
      </c>
      <c r="F10" s="52">
        <f>IF(C10="","",IF(C10="YES",3,IF(C10="MOSTLY",2,IF(C10="SOMETIMES",1,IF(C10="NO / NOT SURE",0,"")))))</f>
        <v/>
      </c>
    </row>
    <row r="11" ht="61.5" customHeight="1" s="36">
      <c r="A11" s="39" t="inlineStr">
        <is>
          <t>Working with suppliers</t>
        </is>
      </c>
      <c r="B11" s="39" t="inlineStr">
        <is>
          <t>For important products, do you approve a first sample or first production run before full release?</t>
        </is>
      </c>
      <c r="C11" s="53" t="inlineStr">
        <is>
          <t>YES</t>
        </is>
      </c>
      <c r="D11" s="39" t="inlineStr">
        <is>
          <t>First article/sample approval, photos, measurements, test results, or a signed approval.</t>
        </is>
      </c>
      <c r="E11" s="54" t="inlineStr">
        <is>
          <t>We approve a pre-production sample before the first large order.</t>
        </is>
      </c>
      <c r="F11" s="52">
        <f>IF(C11="","",IF(C11="YES",3,IF(C11="MOSTLY",2,IF(C11="SOMETIMES",1,IF(C11="NO / NOT SURE",0,"")))))</f>
        <v/>
      </c>
    </row>
    <row r="12" ht="61.5" customHeight="1" s="36">
      <c r="A12" s="49" t="inlineStr">
        <is>
          <t>Working with suppliers</t>
        </is>
      </c>
      <c r="B12" s="49" t="inlineStr">
        <is>
          <t>Do riskier products or suppliers get more attention than low-risk ones?</t>
        </is>
      </c>
      <c r="C12" s="50" t="inlineStr">
        <is>
          <t>NO / NOT SURE</t>
        </is>
      </c>
      <c r="D12" s="49" t="inlineStr">
        <is>
          <t>Higher-risk items get more inspection, better records, deeper supplier review, or more frequent follow-up.</t>
        </is>
      </c>
      <c r="E12" s="51" t="inlineStr">
        <is>
          <t>All suppliers and products are treated about the same regardless of risk.</t>
        </is>
      </c>
      <c r="F12" s="52">
        <f>IF(C12="","",IF(C12="YES",3,IF(C12="MOSTLY",2,IF(C12="SOMETIMES",1,IF(C12="NO / NOT SURE",0,"")))))</f>
        <v/>
      </c>
    </row>
    <row r="13" ht="61.5" customHeight="1" s="36">
      <c r="A13" s="39" t="inlineStr">
        <is>
          <t>Receiving product</t>
        </is>
      </c>
      <c r="B13" s="39" t="inlineStr">
        <is>
          <t>Do you check incoming product before it is used or shipped to customers?</t>
        </is>
      </c>
      <c r="C13" s="53" t="inlineStr">
        <is>
          <t>MOSTLY</t>
        </is>
      </c>
      <c r="D13" s="39" t="inlineStr">
        <is>
          <t>Visual inspection, measurements, functional checks, count verification, packaging checks, or document review.</t>
        </is>
      </c>
      <c r="E13" s="54" t="inlineStr">
        <is>
          <t>We inspect new shipments, but the depth varies depending on who is available.</t>
        </is>
      </c>
      <c r="F13" s="52">
        <f>IF(C13="","",IF(C13="YES",3,IF(C13="MOSTLY",2,IF(C13="SOMETIMES",1,IF(C13="NO / NOT SURE",0,"")))))</f>
        <v/>
      </c>
    </row>
    <row r="14" ht="61.5" customHeight="1" s="36">
      <c r="A14" s="49" t="inlineStr">
        <is>
          <t>Receiving product</t>
        </is>
      </c>
      <c r="B14" s="49" t="inlineStr">
        <is>
          <t>Do you keep a simple record of what was checked and whether it passed?</t>
        </is>
      </c>
      <c r="C14" s="50" t="inlineStr">
        <is>
          <t>SOMETIMES</t>
        </is>
      </c>
      <c r="D14" s="49" t="inlineStr">
        <is>
          <t>Date, supplier/order/lot, item, what was checked, result, and who checked it.</t>
        </is>
      </c>
      <c r="E14" s="51" t="inlineStr">
        <is>
          <t>Problems are photographed, but passing inspections are rarely recorded.</t>
        </is>
      </c>
      <c r="F14" s="52">
        <f>IF(C14="","",IF(C14="YES",3,IF(C14="MOSTLY",2,IF(C14="SOMETIMES",1,IF(C14="NO / NOT SURE",0,"")))))</f>
        <v/>
      </c>
    </row>
    <row r="15" ht="61.5" customHeight="1" s="36">
      <c r="A15" s="39" t="inlineStr">
        <is>
          <t>Receiving product</t>
        </is>
      </c>
      <c r="B15" s="39" t="inlineStr">
        <is>
          <t>Can you stop questionable or bad product from accidentally being used or shipped?</t>
        </is>
      </c>
      <c r="C15" s="53" t="inlineStr">
        <is>
          <t>YES</t>
        </is>
      </c>
      <c r="D15" s="39" t="inlineStr">
        <is>
          <t>A hold/quarantine area, status label, blocked inventory status, or clear “do not use” process.</t>
        </is>
      </c>
      <c r="E15" s="54" t="inlineStr">
        <is>
          <t>Questionable product is moved to a clearly marked HOLD shelf before disposition.</t>
        </is>
      </c>
      <c r="F15" s="52">
        <f>IF(C15="","",IF(C15="YES",3,IF(C15="MOSTLY",2,IF(C15="SOMETIMES",1,IF(C15="NO / NOT SURE",0,"")))))</f>
        <v/>
      </c>
    </row>
    <row r="16" ht="61.5" customHeight="1" s="36">
      <c r="A16" s="49" t="inlineStr">
        <is>
          <t>Traceability</t>
        </is>
      </c>
      <c r="B16" s="49" t="inlineStr">
        <is>
          <t>If something goes wrong, can you trace the product back to the supplier/order or lot when needed?</t>
        </is>
      </c>
      <c r="C16" s="50" t="inlineStr">
        <is>
          <t>MOSTLY</t>
        </is>
      </c>
      <c r="D16" s="49" t="inlineStr">
        <is>
          <t>Supplier PO, batch/lot number, receiving record, serial number, or other link back to the source.</t>
        </is>
      </c>
      <c r="E16" s="51" t="inlineStr">
        <is>
          <t>We can trace most issues to a PO and supplier, but lot information is not always retained.</t>
        </is>
      </c>
      <c r="F16" s="52">
        <f>IF(C16="","",IF(C16="YES",3,IF(C16="MOSTLY",2,IF(C16="SOMETIMES",1,IF(C16="NO / NOT SURE",0,"")))))</f>
        <v/>
      </c>
    </row>
    <row r="17" ht="61.5" customHeight="1" s="36">
      <c r="A17" s="39" t="inlineStr">
        <is>
          <t>Traceability</t>
        </is>
      </c>
      <c r="B17" s="39" t="inlineStr">
        <is>
          <t>If one lot is bad, can you tell which customer orders may be affected?</t>
        </is>
      </c>
      <c r="C17" s="53" t="inlineStr">
        <is>
          <t>NO / NOT SURE</t>
        </is>
      </c>
      <c r="D17" s="39" t="inlineStr">
        <is>
          <t>Order/shipment records link finished goods to a lot, batch, serial number, or production date when needed.</t>
        </is>
      </c>
      <c r="E17" s="54" t="inlineStr">
        <is>
          <t>We cannot reliably connect every customer order to a specific received lot.</t>
        </is>
      </c>
      <c r="F17" s="52">
        <f>IF(C17="","",IF(C17="YES",3,IF(C17="MOSTLY",2,IF(C17="SOMETIMES",1,IF(C17="NO / NOT SURE",0,"")))))</f>
        <v/>
      </c>
    </row>
    <row r="18" ht="61.5" customHeight="1" s="36">
      <c r="A18" s="49" t="inlineStr">
        <is>
          <t>Handling problems</t>
        </is>
      </c>
      <c r="B18" s="49" t="inlineStr">
        <is>
          <t>Do you write down significant quality problems instead of relying on memory?</t>
        </is>
      </c>
      <c r="C18" s="50" t="inlineStr">
        <is>
          <t>MOSTLY</t>
        </is>
      </c>
      <c r="D18" s="49" t="inlineStr">
        <is>
          <t>A simple issue log, nonconformance report, return record, or defect tracker.</t>
        </is>
      </c>
      <c r="E18" s="51" t="inlineStr">
        <is>
          <t>Significant defects are logged in a shared spreadsheet; small problems are often handled in chat/email.</t>
        </is>
      </c>
      <c r="F18" s="52">
        <f>IF(C18="","",IF(C18="YES",3,IF(C18="MOSTLY",2,IF(C18="SOMETIMES",1,IF(C18="NO / NOT SURE",0,"")))))</f>
        <v/>
      </c>
    </row>
    <row r="19" ht="61.5" customHeight="1" s="36">
      <c r="A19" s="39" t="inlineStr">
        <is>
          <t>Handling problems</t>
        </is>
      </c>
      <c r="B19" s="39" t="inlineStr">
        <is>
          <t>When a problem repeats, do you look for the real cause instead of only replacing/refunding the item?</t>
        </is>
      </c>
      <c r="C19" s="53" t="inlineStr">
        <is>
          <t>SOMETIMES</t>
        </is>
      </c>
      <c r="D19" s="39" t="inlineStr">
        <is>
          <t>Ask why it happened, what allowed it to happen, and what change will prevent recurrence.</t>
        </is>
      </c>
      <c r="E19" s="54" t="inlineStr">
        <is>
          <t>We ask suppliers why defects happened, but usually stop after replacement/refund.</t>
        </is>
      </c>
      <c r="F19" s="52">
        <f>IF(C19="","",IF(C19="YES",3,IF(C19="MOSTLY",2,IF(C19="SOMETIMES",1,IF(C19="NO / NOT SURE",0,"")))))</f>
        <v/>
      </c>
    </row>
    <row r="20" ht="61.5" customHeight="1" s="36">
      <c r="A20" s="49" t="inlineStr">
        <is>
          <t>Handling problems</t>
        </is>
      </c>
      <c r="B20" s="49" t="inlineStr">
        <is>
          <t>After a fix is made, do you check later to make sure the problem actually stayed fixed?</t>
        </is>
      </c>
      <c r="C20" s="50" t="inlineStr">
        <is>
          <t>NO / NOT SURE</t>
        </is>
      </c>
      <c r="D20" s="49" t="inlineStr">
        <is>
          <t>Follow-up inspection, complaint trend, repeat-order check, or supplier verification.</t>
        </is>
      </c>
      <c r="E20" s="51" t="inlineStr">
        <is>
          <t>We do not have a routine follow-up check to verify fixes stayed effective.</t>
        </is>
      </c>
      <c r="F20" s="52">
        <f>IF(C20="","",IF(C20="YES",3,IF(C20="MOSTLY",2,IF(C20="SOMETIMES",1,IF(C20="NO / NOT SURE",0,"")))))</f>
        <v/>
      </c>
    </row>
    <row r="21" ht="61.5" customHeight="1" s="36">
      <c r="A21" s="39" t="inlineStr">
        <is>
          <t>People &amp; tools</t>
        </is>
      </c>
      <c r="B21" s="39" t="inlineStr">
        <is>
          <t>If you use measuring or test equipment, do you know it is reliable enough for the decision you are making?</t>
        </is>
      </c>
      <c r="C21" s="53" t="inlineStr">
        <is>
          <t>MOSTLY</t>
        </is>
      </c>
      <c r="D21" s="39" t="inlineStr">
        <is>
          <t>Tools are checked, verified, calibrated, or compared to a known reference as appropriate.</t>
        </is>
      </c>
      <c r="E21" s="54" t="inlineStr">
        <is>
          <t>Calipers and scales are used, but we have not documented routine checks against known standards.</t>
        </is>
      </c>
      <c r="F21" s="52">
        <f>IF(C21="","",IF(C21="YES",3,IF(C21="MOSTLY",2,IF(C21="SOMETIMES",1,IF(C21="NO / NOT SURE",0,"")))))</f>
        <v/>
      </c>
    </row>
    <row r="22" ht="61.5" customHeight="1" s="36">
      <c r="A22" s="49" t="inlineStr">
        <is>
          <t>People &amp; tools</t>
        </is>
      </c>
      <c r="B22" s="49" t="inlineStr">
        <is>
          <t>Do the people making pass/fail decisions know what to look for?</t>
        </is>
      </c>
      <c r="C22" s="50" t="inlineStr">
        <is>
          <t>MOSTLY</t>
        </is>
      </c>
      <c r="D22" s="49" t="inlineStr">
        <is>
          <t>Simple training, examples/photos, work instructions, supervised sign-off, or demonstrated competence.</t>
        </is>
      </c>
      <c r="E22" s="51" t="inlineStr">
        <is>
          <t>Experienced staff know what to look for; newer staff depend on verbal coaching.</t>
        </is>
      </c>
      <c r="F22" s="52">
        <f>IF(C22="","",IF(C22="YES",3,IF(C22="MOSTLY",2,IF(C22="SOMETIMES",1,IF(C22="NO / NOT SURE",0,"")))))</f>
        <v/>
      </c>
    </row>
    <row r="23" ht="61.5" customHeight="1" s="36">
      <c r="A23" s="39" t="inlineStr">
        <is>
          <t>Checking the system</t>
        </is>
      </c>
      <c r="B23" s="39" t="inlineStr">
        <is>
          <t>Do you occasionally check whether your own quality process is actually being followed?</t>
        </is>
      </c>
      <c r="C23" s="53" t="inlineStr">
        <is>
          <t>SOMETIMES</t>
        </is>
      </c>
      <c r="D23" s="39" t="inlineStr">
        <is>
          <t>A periodic walk-through, checklist, internal review, or audit of a few recent orders/records.</t>
        </is>
      </c>
      <c r="E23" s="54" t="inlineStr">
        <is>
          <t>The owner reviews issues informally but does not periodically check whether the process is followed.</t>
        </is>
      </c>
      <c r="F23" s="52">
        <f>IF(C23="","",IF(C23="YES",3,IF(C23="MOSTLY",2,IF(C23="SOMETIMES",1,IF(C23="NO / NOT SURE",0,"")))))</f>
        <v/>
      </c>
    </row>
    <row r="24" ht="61.5" customHeight="1" s="36">
      <c r="A24" s="49" t="inlineStr">
        <is>
          <t>Supplier performance</t>
        </is>
      </c>
      <c r="B24" s="49" t="inlineStr">
        <is>
          <t>Do you keep enough history to know which suppliers cause the most problems?</t>
        </is>
      </c>
      <c r="C24" s="50" t="inlineStr">
        <is>
          <t>NO / NOT SURE</t>
        </is>
      </c>
      <c r="D24" s="49" t="inlineStr">
        <is>
          <t>Track defects/returns, late deliveries, responsiveness, repeated issues, or corrective actions.</t>
        </is>
      </c>
      <c r="E24" s="51" t="inlineStr">
        <is>
          <t>We can find individual issues, but do not trend defects by supplier.</t>
        </is>
      </c>
      <c r="F24" s="52">
        <f>IF(C24="","",IF(C24="YES",3,IF(C24="MOSTLY",2,IF(C24="SOMETIMES",1,IF(C24="NO / NOT SURE",0,"")))))</f>
        <v/>
      </c>
    </row>
    <row r="25" ht="61.5" customHeight="1" s="36">
      <c r="A25" s="39" t="inlineStr">
        <is>
          <t>Leadership &amp; customers</t>
        </is>
      </c>
      <c r="B25" s="39" t="inlineStr">
        <is>
          <t>Do customer complaints and recurring quality issues get reviewed by someone who can make changes?</t>
        </is>
      </c>
      <c r="C25" s="53" t="inlineStr">
        <is>
          <t>MOSTLY</t>
        </is>
      </c>
      <c r="D25" s="39" t="inlineStr">
        <is>
          <t>A regular owner/leadership review that assigns actions, owners, and due dates.</t>
        </is>
      </c>
      <c r="E25" s="54" t="inlineStr">
        <is>
          <t>The owner reviews returns monthly, but trends are not always converted into assigned corrective actions.</t>
        </is>
      </c>
      <c r="F25" s="52">
        <f>IF(C25="","",IF(C25="YES",3,IF(C25="MOSTLY",2,IF(C25="SOMETIMES",1,IF(C25="NO / NOT SURE",0,"")))))</f>
        <v/>
      </c>
    </row>
  </sheetData>
  <autoFilter ref="A5:E25"/>
  <mergeCells count="3">
    <mergeCell ref="A3:F3"/>
    <mergeCell ref="A1:F2"/>
    <mergeCell ref="A4:F4"/>
  </mergeCells>
  <conditionalFormatting sqref="C6:C25">
    <cfRule type="expression" rank="0" priority="2" equalAverage="0" aboveAverage="0" dxfId="10" text="" percent="0" bottom="0">
      <formula>C6="No / Not sure"</formula>
    </cfRule>
    <cfRule type="expression" rank="0" priority="3" equalAverage="0" aboveAverage="0" dxfId="11" text="" percent="0" bottom="0">
      <formula>C6="Sometimes"</formula>
    </cfRule>
    <cfRule type="expression" rank="0" priority="4" equalAverage="0" aboveAverage="0" dxfId="12" text="" percent="0" bottom="0">
      <formula>C6="Mostly"</formula>
    </cfRule>
    <cfRule type="expression" rank="0" priority="5" equalAverage="0" aboveAverage="0" dxfId="13" text="" percent="0" bottom="0">
      <formula>C6="Yes, consistently"</formula>
    </cfRule>
  </conditionalFormatting>
  <dataValidations count="1">
    <dataValidation sqref="C6:C25" showDropDown="0" showInputMessage="0" showErrorMessage="0" allowBlank="1" errorTitle="Choose an answer" error="Please choose one of the options from the list." promptTitle="Answer" prompt="Choose YES, MOSTLY, SOMETIMES, NO / NOT SURE, or N/A." type="list" errorStyle="stop" operator="between">
      <formula1>"YES,MOSTLY,SOMETIMES,NO / NOT SURE,N/A"</formula1>
      <formula2>0</formula2>
    </dataValidation>
  </dataValidations>
  <printOptions horizontalCentered="0" verticalCentered="0" headings="0" gridLines="0" gridLinesSet="1"/>
  <pageMargins left="0.75" right="0.75" top="1" bottom="1" header="0.511811023622047" footer="0.511811023622047"/>
  <pageSetup orientation="portrait" paperSize="1" scale="100" fitToHeight="0" fitToWidth="1" pageOrder="downThenOver" blackAndWhite="0" draft="0" horizontalDpi="300" verticalDpi="300" copies="1"/>
</worksheet>
</file>

<file path=xl/worksheets/sheet3.xml><?xml version="1.0" encoding="utf-8"?>
<worksheet xmlns="http://schemas.openxmlformats.org/spreadsheetml/2006/main">
  <sheetPr filterMode="0">
    <outlinePr summaryBelow="1" summaryRight="1"/>
    <pageSetUpPr fitToPage="1"/>
  </sheetPr>
  <dimension ref="A1:E25"/>
  <sheetViews>
    <sheetView showFormulas="0" showGridLines="0" showRowColHeaders="1" showZeros="1" rightToLeft="0" tabSelected="1" showOutlineSymbols="1" defaultGridColor="1" view="normal" topLeftCell="A1" colorId="64" zoomScale="90" zoomScaleNormal="90" zoomScalePageLayoutView="100" workbookViewId="0">
      <pane xSplit="0" ySplit="9" topLeftCell="A10" activePane="bottomLeft" state="frozen"/>
      <selection pane="topLeft" activeCell="A1" activeCellId="0" sqref="A1"/>
      <selection pane="bottomLeft" activeCell="A1" activeCellId="0" sqref="A1"/>
    </sheetView>
  </sheetViews>
  <sheetFormatPr baseColWidth="8" defaultColWidth="8.6796875" defaultRowHeight="15" customHeight="1" zeroHeight="0" outlineLevelRow="0"/>
  <cols>
    <col width="24" customWidth="1" style="35" min="1" max="1"/>
    <col width="14" customWidth="1" style="35" min="2" max="2"/>
    <col width="20" customWidth="1" style="35" min="3" max="3"/>
    <col width="58" customWidth="1" style="35" min="4" max="4"/>
    <col width="12" customWidth="1" style="35" min="5" max="5"/>
  </cols>
  <sheetData>
    <row r="1" ht="15" customHeight="1" s="36">
      <c r="A1" s="45" t="inlineStr">
        <is>
          <t>Your Results — Plain-English Summary</t>
        </is>
      </c>
    </row>
    <row r="2" ht="15" customHeight="1" s="36"/>
    <row r="3" ht="15" customHeight="1" s="36">
      <c r="A3" s="46" t="inlineStr">
        <is>
          <t>This is a guide, not a certification audit. The goal is to show where simple controls could reduce defects, returns, supplier surprises, and rework.</t>
        </is>
      </c>
    </row>
    <row r="4" ht="15" customHeight="1" s="36">
      <c r="A4" s="55" t="inlineStr">
        <is>
          <t>SAMPLE RESULTS — Cedar Trail Home Goods. The score is not a grade; it points to missing controls that should become action items.</t>
        </is>
      </c>
    </row>
    <row r="5" ht="16.15" customHeight="1" s="36">
      <c r="A5" s="56" t="inlineStr">
        <is>
          <t>Overall score</t>
        </is>
      </c>
      <c r="B5" s="57">
        <f>IFERROR(AVERAGE('Quick Check'!$F$6:$F$25)/3,"")</f>
        <v/>
      </c>
    </row>
    <row r="6" ht="16.15" customHeight="1" s="36">
      <c r="A6" s="56" t="inlineStr">
        <is>
          <t>Overall result</t>
        </is>
      </c>
      <c r="B6" s="58">
        <f>IF(B5="","Not scored",IF(B5&lt;0.5,"Needs attention",IF(B5&lt;0.75,"Some gaps to fix","Good foundation")))</f>
        <v/>
      </c>
    </row>
    <row r="7" ht="16.15" customHeight="1" s="36">
      <c r="A7" s="56" t="inlineStr">
        <is>
          <t>Questions answered</t>
        </is>
      </c>
      <c r="B7" s="58">
        <f>COUNT('Quick Check'!$F$6:$F$25)</f>
        <v/>
      </c>
    </row>
    <row r="8" ht="16.15" customHeight="1" s="36">
      <c r="A8" s="56" t="inlineStr">
        <is>
          <t>Questions needing attention</t>
        </is>
      </c>
      <c r="B8" s="58">
        <f>COUNTIF('Quick Check'!$F$6:$F$25,"&lt;=1")</f>
        <v/>
      </c>
    </row>
    <row r="10" ht="15" customHeight="1" s="36">
      <c r="A10" s="59" t="inlineStr">
        <is>
          <t>Area</t>
        </is>
      </c>
      <c r="B10" s="59" t="inlineStr">
        <is>
          <t>Score</t>
        </is>
      </c>
      <c r="C10" s="59" t="inlineStr">
        <is>
          <t>Result</t>
        </is>
      </c>
      <c r="D10" s="59" t="inlineStr">
        <is>
          <t>What it means</t>
        </is>
      </c>
      <c r="E10" s="59" t="inlineStr">
        <is>
          <t>Priority</t>
        </is>
      </c>
    </row>
    <row r="11" ht="45.75" customHeight="1" s="36">
      <c r="A11" s="39" t="inlineStr">
        <is>
          <t>Product expectations</t>
        </is>
      </c>
      <c r="B11" s="60">
        <f>IFERROR(AVERAGEIF('Quick Check'!$A$6:$A$25,A11,'Quick Check'!$F$6:$F$25)/3,"")</f>
        <v/>
      </c>
      <c r="C11" s="39">
        <f>IF(B11="","Not scored",IF(B11&lt;0.5,"Needs attention",IF(B11&lt;0.75,"Some gaps to fix","Good foundation")))</f>
        <v/>
      </c>
      <c r="D11" s="39" t="inlineStr">
        <is>
          <t>Can you clearly define what a good product is and keep requirements current?</t>
        </is>
      </c>
      <c r="E11" s="39">
        <f>IF(B11="","",IF(B11&lt;0.5,"High",IF(B11&lt;0.75,"Medium","Low")))</f>
        <v/>
      </c>
    </row>
    <row r="12" ht="45.75" customHeight="1" s="36">
      <c r="A12" s="39" t="inlineStr">
        <is>
          <t>Working with suppliers</t>
        </is>
      </c>
      <c r="B12" s="60">
        <f>IFERROR(AVERAGEIF('Quick Check'!$A$6:$A$25,A12,'Quick Check'!$F$6:$F$25)/3,"")</f>
        <v/>
      </c>
      <c r="C12" s="39">
        <f>IF(B12="","Not scored",IF(B12&lt;0.5,"Needs attention",IF(B12&lt;0.75,"Some gaps to fix","Good foundation")))</f>
        <v/>
      </c>
      <c r="D12" s="39" t="inlineStr">
        <is>
          <t>Do suppliers know the requirement, and do you check capability before relying on them?</t>
        </is>
      </c>
      <c r="E12" s="39">
        <f>IF(B12="","",IF(B12&lt;0.5,"High",IF(B12&lt;0.75,"Medium","Low")))</f>
        <v/>
      </c>
    </row>
    <row r="13" ht="45.75" customHeight="1" s="36">
      <c r="A13" s="39" t="inlineStr">
        <is>
          <t>Receiving product</t>
        </is>
      </c>
      <c r="B13" s="60">
        <f>IFERROR(AVERAGEIF('Quick Check'!$A$6:$A$25,A13,'Quick Check'!$F$6:$F$25)/3,"")</f>
        <v/>
      </c>
      <c r="C13" s="39">
        <f>IF(B13="","Not scored",IF(B13&lt;0.5,"Needs attention",IF(B13&lt;0.75,"Some gaps to fix","Good foundation")))</f>
        <v/>
      </c>
      <c r="D13" s="39" t="inlineStr">
        <is>
          <t>Can you detect and contain bad product before it reaches production or customers?</t>
        </is>
      </c>
      <c r="E13" s="39">
        <f>IF(B13="","",IF(B13&lt;0.5,"High",IF(B13&lt;0.75,"Medium","Low")))</f>
        <v/>
      </c>
    </row>
    <row r="14" ht="45.75" customHeight="1" s="36">
      <c r="A14" s="39" t="inlineStr">
        <is>
          <t>Traceability</t>
        </is>
      </c>
      <c r="B14" s="60">
        <f>IFERROR(AVERAGEIF('Quick Check'!$A$6:$A$25,A14,'Quick Check'!$F$6:$F$25)/3,"")</f>
        <v/>
      </c>
      <c r="C14" s="39">
        <f>IF(B14="","Not scored",IF(B14&lt;0.5,"Needs attention",IF(B14&lt;0.75,"Some gaps to fix","Good foundation")))</f>
        <v/>
      </c>
      <c r="D14" s="39" t="inlineStr">
        <is>
          <t>Can you follow a problem back to its source and identify what else may be affected?</t>
        </is>
      </c>
      <c r="E14" s="39">
        <f>IF(B14="","",IF(B14&lt;0.5,"High",IF(B14&lt;0.75,"Medium","Low")))</f>
        <v/>
      </c>
    </row>
    <row r="15" ht="45.75" customHeight="1" s="36">
      <c r="A15" s="39" t="inlineStr">
        <is>
          <t>Handling problems</t>
        </is>
      </c>
      <c r="B15" s="60">
        <f>IFERROR(AVERAGEIF('Quick Check'!$A$6:$A$25,A15,'Quick Check'!$F$6:$F$25)/3,"")</f>
        <v/>
      </c>
      <c r="C15" s="39">
        <f>IF(B15="","Not scored",IF(B15&lt;0.5,"Needs attention",IF(B15&lt;0.75,"Some gaps to fix","Good foundation")))</f>
        <v/>
      </c>
      <c r="D15" s="39" t="inlineStr">
        <is>
          <t>Do you record problems, find real causes, and verify fixes work?</t>
        </is>
      </c>
      <c r="E15" s="39">
        <f>IF(B15="","",IF(B15&lt;0.5,"High",IF(B15&lt;0.75,"Medium","Low")))</f>
        <v/>
      </c>
    </row>
    <row r="16" ht="45.75" customHeight="1" s="36">
      <c r="A16" s="39" t="inlineStr">
        <is>
          <t>People &amp; tools</t>
        </is>
      </c>
      <c r="B16" s="60">
        <f>IFERROR(AVERAGEIF('Quick Check'!$A$6:$A$25,A16,'Quick Check'!$F$6:$F$25)/3,"")</f>
        <v/>
      </c>
      <c r="C16" s="39">
        <f>IF(B16="","Not scored",IF(B16&lt;0.5,"Needs attention",IF(B16&lt;0.75,"Some gaps to fix","Good foundation")))</f>
        <v/>
      </c>
      <c r="D16" s="39" t="inlineStr">
        <is>
          <t>Can the people and tools making quality decisions be trusted?</t>
        </is>
      </c>
      <c r="E16" s="39">
        <f>IF(B16="","",IF(B16&lt;0.5,"High",IF(B16&lt;0.75,"Medium","Low")))</f>
        <v/>
      </c>
    </row>
    <row r="17" ht="45.75" customHeight="1" s="36">
      <c r="A17" s="39" t="inlineStr">
        <is>
          <t>Checking the system</t>
        </is>
      </c>
      <c r="B17" s="60">
        <f>IFERROR(AVERAGEIF('Quick Check'!$A$6:$A$25,A17,'Quick Check'!$F$6:$F$25)/3,"")</f>
        <v/>
      </c>
      <c r="C17" s="39">
        <f>IF(B17="","Not scored",IF(B17&lt;0.5,"Needs attention",IF(B17&lt;0.75,"Some gaps to fix","Good foundation")))</f>
        <v/>
      </c>
      <c r="D17" s="39" t="inlineStr">
        <is>
          <t>Do you occasionally verify that your process is actually being followed?</t>
        </is>
      </c>
      <c r="E17" s="39">
        <f>IF(B17="","",IF(B17&lt;0.5,"High",IF(B17&lt;0.75,"Medium","Low")))</f>
        <v/>
      </c>
    </row>
    <row r="18" ht="45.75" customHeight="1" s="36">
      <c r="A18" s="39" t="inlineStr">
        <is>
          <t>Supplier performance</t>
        </is>
      </c>
      <c r="B18" s="60">
        <f>IFERROR(AVERAGEIF('Quick Check'!$A$6:$A$25,A18,'Quick Check'!$F$6:$F$25)/3,"")</f>
        <v/>
      </c>
      <c r="C18" s="39">
        <f>IF(B18="","Not scored",IF(B18&lt;0.5,"Needs attention",IF(B18&lt;0.75,"Some gaps to fix","Good foundation")))</f>
        <v/>
      </c>
      <c r="D18" s="39" t="inlineStr">
        <is>
          <t>Do you know which suppliers are helping or hurting the business?</t>
        </is>
      </c>
      <c r="E18" s="39">
        <f>IF(B18="","",IF(B18&lt;0.5,"High",IF(B18&lt;0.75,"Medium","Low")))</f>
        <v/>
      </c>
    </row>
    <row r="19" ht="45.75" customHeight="1" s="36">
      <c r="A19" s="39" t="inlineStr">
        <is>
          <t>Leadership &amp; customers</t>
        </is>
      </c>
      <c r="B19" s="60">
        <f>IFERROR(AVERAGEIF('Quick Check'!$A$6:$A$25,A19,'Quick Check'!$F$6:$F$25)/3,"")</f>
        <v/>
      </c>
      <c r="C19" s="39">
        <f>IF(B19="","Not scored",IF(B19&lt;0.5,"Needs attention",IF(B19&lt;0.75,"Some gaps to fix","Good foundation")))</f>
        <v/>
      </c>
      <c r="D19" s="39" t="inlineStr">
        <is>
          <t>Do complaints and recurring issues lead to ownership and action?</t>
        </is>
      </c>
      <c r="E19" s="39">
        <f>IF(B19="","",IF(B19&lt;0.5,"High",IF(B19&lt;0.75,"Medium","Low")))</f>
        <v/>
      </c>
    </row>
    <row r="22" ht="17.35" customHeight="1" s="36">
      <c r="A22" s="40" t="inlineStr">
        <is>
          <t>How to use these results</t>
        </is>
      </c>
    </row>
    <row r="23" ht="15" customHeight="1" s="36">
      <c r="A23" s="61" t="inlineStr">
        <is>
          <t>Needs attention</t>
        </is>
      </c>
      <c r="B23" s="42" t="inlineStr">
        <is>
          <t>Start here. Pick 1–3 simple controls you can put in place this month.</t>
        </is>
      </c>
    </row>
    <row r="24" ht="15" customHeight="1" s="36">
      <c r="A24" s="61" t="inlineStr">
        <is>
          <t>Some gaps to fix</t>
        </is>
      </c>
      <c r="B24" s="42" t="inlineStr">
        <is>
          <t>You have a foundation, but consistency is probably costing you time or money.</t>
        </is>
      </c>
    </row>
    <row r="25" ht="15" customHeight="1" s="36">
      <c r="A25" s="61" t="inlineStr">
        <is>
          <t>Good foundation</t>
        </is>
      </c>
      <c r="B25" s="42" t="inlineStr">
        <is>
          <t>Keep the process simple, documented where useful, and periodically verify it still works.</t>
        </is>
      </c>
    </row>
  </sheetData>
  <mergeCells count="7">
    <mergeCell ref="B23:E23"/>
    <mergeCell ref="A4:E4"/>
    <mergeCell ref="B25:E25"/>
    <mergeCell ref="A1:E2"/>
    <mergeCell ref="B24:E24"/>
    <mergeCell ref="A22:E22"/>
    <mergeCell ref="A3:E3"/>
  </mergeCells>
  <conditionalFormatting sqref="C11:C19">
    <cfRule type="expression" rank="0" priority="2" equalAverage="0" aboveAverage="0" dxfId="10" text="" percent="0" bottom="0">
      <formula>C11="Needs attention"</formula>
    </cfRule>
    <cfRule type="expression" rank="0" priority="3" equalAverage="0" aboveAverage="0" dxfId="12" text="" percent="0" bottom="0">
      <formula>C11="Some gaps to fix"</formula>
    </cfRule>
    <cfRule type="expression" rank="0" priority="4" equalAverage="0" aboveAverage="0" dxfId="13" text="" percent="0" bottom="0">
      <formula>C11="Good foundation"</formula>
    </cfRule>
  </conditionalFormatting>
  <printOptions horizontalCentered="0" verticalCentered="0" headings="0" gridLines="0" gridLinesSet="1"/>
  <pageMargins left="0.75" right="0.75" top="1" bottom="1" header="0.511811023622047" footer="0.511811023622047"/>
  <pageSetup orientation="portrait" paperSize="1" scale="100" fitToHeight="0" fitToWidth="1" pageOrder="downThenOver" blackAndWhite="0" draft="0" horizontalDpi="300" verticalDpi="300" copies="1"/>
</worksheet>
</file>

<file path=xl/worksheets/sheet4.xml><?xml version="1.0" encoding="utf-8"?>
<worksheet xmlns="http://schemas.openxmlformats.org/spreadsheetml/2006/main">
  <sheetPr filterMode="0">
    <outlinePr summaryBelow="1" summaryRight="1"/>
    <pageSetUpPr fitToPage="1"/>
  </sheetPr>
  <dimension ref="A1:J25"/>
  <sheetViews>
    <sheetView showFormulas="0" showGridLines="0" showRowColHeaders="1" showZeros="1" rightToLeft="0" tabSelected="0" showOutlineSymbols="1" defaultGridColor="1" view="normal" topLeftCell="A1" colorId="64" zoomScale="90" zoomScaleNormal="9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baseColWidth="8" defaultColWidth="8.6796875" defaultRowHeight="15" customHeight="1" zeroHeight="0" outlineLevelRow="0"/>
  <cols>
    <col width="22" customWidth="1" style="35" min="1" max="1"/>
    <col width="48" customWidth="1" style="35" min="2" max="2"/>
    <col width="20" customWidth="1" style="35" min="3" max="3"/>
    <col width="12" customWidth="1" style="35" min="4" max="4"/>
    <col width="18" customWidth="1" style="35" min="5" max="5"/>
    <col width="15" customWidth="1" style="35" min="6" max="6"/>
    <col width="42" customWidth="1" style="35" min="7" max="7"/>
    <col width="16" customWidth="1" style="35" min="8" max="8"/>
    <col width="36" customWidth="1" style="35" min="9" max="9"/>
    <col width="38" customWidth="1" style="35" min="10" max="10"/>
  </cols>
  <sheetData>
    <row r="1" ht="15" customHeight="1" s="36">
      <c r="A1" s="45" t="inlineStr">
        <is>
          <t>Simple Action Plan</t>
        </is>
      </c>
    </row>
    <row r="2" ht="15" customHeight="1" s="36"/>
    <row r="3" ht="15" customHeight="1" s="36">
      <c r="A3" s="46" t="inlineStr">
        <is>
          <t>Start with rows marked HIGH, then MEDIUM. For every gap, define the missing document, rule, record, training, or process—not just “watch it.” Keep actions small enough to finish.</t>
        </is>
      </c>
    </row>
    <row r="4" ht="30" customHeight="1" s="36">
      <c r="A4" s="62" t="inlineStr">
        <is>
          <t>SAMPLE ACTION PLAN — This example shows what the missing quality control actually is, the concrete item created to fix it, and how completion is verified.</t>
        </is>
      </c>
    </row>
    <row r="5" ht="15" customHeight="1" s="36">
      <c r="A5" s="59" t="inlineStr">
        <is>
          <t>Area</t>
        </is>
      </c>
      <c r="B5" s="59" t="inlineStr">
        <is>
          <t>Question / gap</t>
        </is>
      </c>
      <c r="C5" s="59" t="inlineStr">
        <is>
          <t>Your answer</t>
        </is>
      </c>
      <c r="D5" s="59" t="inlineStr">
        <is>
          <t>Priority</t>
        </is>
      </c>
      <c r="E5" s="59" t="inlineStr">
        <is>
          <t>Owner</t>
        </is>
      </c>
      <c r="F5" s="59" t="inlineStr">
        <is>
          <t>Target date</t>
        </is>
      </c>
      <c r="G5" s="59" t="inlineStr">
        <is>
          <t>What will we do?</t>
        </is>
      </c>
      <c r="H5" s="59" t="inlineStr">
        <is>
          <t>Status</t>
        </is>
      </c>
      <c r="I5" s="48" t="inlineStr">
        <is>
          <t>Resolution / outcome</t>
        </is>
      </c>
      <c r="J5" s="48" t="inlineStr">
        <is>
          <t>How we verified / closed it</t>
        </is>
      </c>
    </row>
    <row r="6" ht="72" customHeight="1" s="36">
      <c r="A6" s="63">
        <f>'Quick Check'!A6</f>
        <v/>
      </c>
      <c r="B6" s="63">
        <f>'Quick Check'!B6</f>
        <v/>
      </c>
      <c r="C6" s="63">
        <f>'Quick Check'!C6</f>
        <v/>
      </c>
      <c r="D6" s="63">
        <f>IF(OR('Quick Check'!F6="",'Quick Check'!C6="N/A"),"",IF('Quick Check'!F6&lt;=1,"High",IF('Quick Check'!F6=2,"Medium","Low")))</f>
        <v/>
      </c>
      <c r="E6" s="64" t="inlineStr">
        <is>
          <t>Maya (Owner)</t>
        </is>
      </c>
      <c r="F6" s="64" t="inlineStr">
        <is>
          <t>10/16/2026</t>
        </is>
      </c>
      <c r="G6" s="64" t="inlineStr">
        <is>
          <t>Build a one-page product definition for every active SKU. Each sheet will show: product purpose, key dimensions, material, color/finish, approved photos/sample, packaging, labels, and any safety or legal requirements. Attach or link the drawing/spec when one exists.</t>
        </is>
      </c>
      <c r="H6" s="64" t="inlineStr">
        <is>
          <t>IN PROGRESS</t>
        </is>
      </c>
      <c r="I6" s="64" t="inlineStr">
        <is>
          <t>12 of 18 active SKUs now have a completed product definition. Existing supplier drawings were collected and linked; six SKUs still need dimensions and finish requirements added.</t>
        </is>
      </c>
      <c r="J6" s="64" t="inlineStr">
        <is>
          <t>Owner compared the completed sheets to the latest supplier samples and purchase orders. Remaining six SKUs are listed on the open action tracker.</t>
        </is>
      </c>
    </row>
    <row r="7" ht="72" customHeight="1" s="36">
      <c r="A7" s="63">
        <f>'Quick Check'!A7</f>
        <v/>
      </c>
      <c r="B7" s="63">
        <f>'Quick Check'!B7</f>
        <v/>
      </c>
      <c r="C7" s="63">
        <f>'Quick Check'!C7</f>
        <v/>
      </c>
      <c r="D7" s="63">
        <f>IF(OR('Quick Check'!F7="",'Quick Check'!C7="N/A"),"",IF('Quick Check'!F7&lt;=1,"High",IF('Quick Check'!F7=2,"Medium","Low")))</f>
        <v/>
      </c>
      <c r="E7" s="64" t="inlineStr">
        <is>
          <t>Maya + Luis</t>
        </is>
      </c>
      <c r="F7" s="64" t="inlineStr">
        <is>
          <t>10/23/2026</t>
        </is>
      </c>
      <c r="G7" s="64" t="inlineStr">
        <is>
          <t>Create clear pass/fail acceptance criteria for each product family. Define dimensional/function limits and make a simple photo guide for cosmetic defects (acceptable vs. reject examples).</t>
        </is>
      </c>
      <c r="H7" s="64" t="inlineStr">
        <is>
          <t>COMPLETE</t>
        </is>
      </c>
      <c r="I7" s="64" t="inlineStr">
        <is>
          <t>Acceptance criteria were added for size, function, finish, scratches, chips, color mismatch, and packaging damage. A photo defect guide is posted at receiving.</t>
        </is>
      </c>
      <c r="J7" s="64" t="inlineStr">
        <is>
          <t>Two employees independently inspected the same 20-piece sample and reached the same decision on all 20 pieces.</t>
        </is>
      </c>
    </row>
    <row r="8" ht="72" customHeight="1" s="36">
      <c r="A8" s="63">
        <f>'Quick Check'!A8</f>
        <v/>
      </c>
      <c r="B8" s="63">
        <f>'Quick Check'!B8</f>
        <v/>
      </c>
      <c r="C8" s="63">
        <f>'Quick Check'!C8</f>
        <v/>
      </c>
      <c r="D8" s="63">
        <f>IF(OR('Quick Check'!F8="",'Quick Check'!C8="N/A"),"",IF('Quick Check'!F8&lt;=1,"High",IF('Quick Check'!F8=2,"Medium","Low")))</f>
        <v/>
      </c>
      <c r="E8" s="64" t="inlineStr">
        <is>
          <t>Maya (Owner)</t>
        </is>
      </c>
      <c r="F8" s="64" t="inlineStr">
        <is>
          <t>10/09/2026</t>
        </is>
      </c>
      <c r="G8" s="64" t="inlineStr">
        <is>
          <t>Create one controlled folder for current product definitions, drawings, and specifications. Put a revision/date on each controlled file, archive old versions, and send suppliers a link to the current version instead of emailing uncontrolled attachments.</t>
        </is>
      </c>
      <c r="H8" s="64" t="inlineStr">
        <is>
          <t>COMPLETE</t>
        </is>
      </c>
      <c r="I8" s="64" t="inlineStr">
        <is>
          <t>All active product definitions, drawings, and specifications were moved into one controlled folder. Old versions were archived and suppliers were told to use only the linked current files.</t>
        </is>
      </c>
      <c r="J8" s="64" t="inlineStr">
        <is>
          <t>Checked three recent POs and supplier emails: each referenced the current revision. Supplier A and Supplier B acknowledged the new document method.</t>
        </is>
      </c>
    </row>
    <row r="9" ht="72" customHeight="1" s="36">
      <c r="A9" s="63">
        <f>'Quick Check'!A9</f>
        <v/>
      </c>
      <c r="B9" s="63">
        <f>'Quick Check'!B9</f>
        <v/>
      </c>
      <c r="C9" s="63">
        <f>'Quick Check'!C9</f>
        <v/>
      </c>
      <c r="D9" s="63">
        <f>IF(OR('Quick Check'!F9="",'Quick Check'!C9="N/A"),"",IF('Quick Check'!F9&lt;=1,"High",IF('Quick Check'!F9=2,"Medium","Low")))</f>
        <v/>
      </c>
      <c r="E9" s="64" t="inlineStr">
        <is>
          <t>Maya (Owner)</t>
        </is>
      </c>
      <c r="F9" s="64" t="inlineStr">
        <is>
          <t>10/30/2026</t>
        </is>
      </c>
      <c r="G9" s="64" t="inlineStr">
        <is>
          <t>Create a one-page Supplier Requirements sheet and attach it to POs. Include current product spec/revision, packaging/label rules, inspection evidence, lot identification, and a rule that suppliers must get approval before changing material, process, tooling, or sub-supplier.</t>
        </is>
      </c>
      <c r="H9" s="64" t="inlineStr">
        <is>
          <t>IN PROGRESS</t>
        </is>
      </c>
      <c r="I9" s="64" t="inlineStr">
        <is>
          <t>Draft supplier requirements sheet completed and sent to the two main suppliers for review. Packaging and change-notification clauses are now included.</t>
        </is>
      </c>
      <c r="J9" s="64" t="inlineStr">
        <is>
          <t>Close after both suppliers acknowledge the requirements and three new POs include the correct requirements sheet.</t>
        </is>
      </c>
    </row>
    <row r="10" ht="72" customHeight="1" s="36">
      <c r="A10" s="63">
        <f>'Quick Check'!A10</f>
        <v/>
      </c>
      <c r="B10" s="63">
        <f>'Quick Check'!B10</f>
        <v/>
      </c>
      <c r="C10" s="63">
        <f>'Quick Check'!C10</f>
        <v/>
      </c>
      <c r="D10" s="63">
        <f>IF(OR('Quick Check'!F10="",'Quick Check'!C10="N/A"),"",IF('Quick Check'!F10&lt;=1,"High",IF('Quick Check'!F10=2,"Medium","Low")))</f>
        <v/>
      </c>
      <c r="E10" s="64" t="inlineStr">
        <is>
          <t>Maya (Owner)</t>
        </is>
      </c>
      <c r="F10" s="64" t="inlineStr">
        <is>
          <t>10/16/2026</t>
        </is>
      </c>
      <c r="G10" s="64" t="inlineStr">
        <is>
          <t>Use a one-page supplier approval checklist before normal production orders: sample review, capabilities, references/certifications where relevant, communication, process controls, and ability to meet the product definition.</t>
        </is>
      </c>
      <c r="H10" s="64" t="inlineStr">
        <is>
          <t>COMPLETE</t>
        </is>
      </c>
      <c r="I10" s="64" t="inlineStr">
        <is>
          <t>A supplier approval checklist was created and completed for the two active overseas suppliers.</t>
        </is>
      </c>
      <c r="J10" s="64" t="inlineStr">
        <is>
          <t>Reviewed both completed checklists and confirmed the approval decision, approved product scope, reviewer, and date are recorded.</t>
        </is>
      </c>
    </row>
    <row r="11" ht="72" customHeight="1" s="36">
      <c r="A11" s="63">
        <f>'Quick Check'!A11</f>
        <v/>
      </c>
      <c r="B11" s="63">
        <f>'Quick Check'!B11</f>
        <v/>
      </c>
      <c r="C11" s="63">
        <f>'Quick Check'!C11</f>
        <v/>
      </c>
      <c r="D11" s="63">
        <f>IF(OR('Quick Check'!F11="",'Quick Check'!C11="N/A"),"",IF('Quick Check'!F11&lt;=1,"High",IF('Quick Check'!F11=2,"Medium","Low")))</f>
        <v/>
      </c>
      <c r="E11" s="64" t="inlineStr">
        <is>
          <t>Maya (Owner)</t>
        </is>
      </c>
      <c r="F11" s="64" t="inlineStr">
        <is>
          <t>09/28/2026</t>
        </is>
      </c>
      <c r="G11" s="64" t="inlineStr">
        <is>
          <t>Keep the existing first-sample approval practice, but record the approved sample/revision and approval date so everyone knows which sample is the standard.</t>
        </is>
      </c>
      <c r="H11" s="64" t="inlineStr">
        <is>
          <t>COMPLETE</t>
        </is>
      </c>
      <c r="I11" s="64" t="inlineStr">
        <is>
          <t>Approved sample photos and approval dates are now linked from each applicable product definition sheet.</t>
        </is>
      </c>
      <c r="J11" s="64" t="inlineStr">
        <is>
          <t>Checked the three highest-volume SKUs; each has an identifiable approved sample or photo standard.</t>
        </is>
      </c>
    </row>
    <row r="12" ht="72" customHeight="1" s="36">
      <c r="A12" s="63">
        <f>'Quick Check'!A12</f>
        <v/>
      </c>
      <c r="B12" s="63">
        <f>'Quick Check'!B12</f>
        <v/>
      </c>
      <c r="C12" s="63">
        <f>'Quick Check'!C12</f>
        <v/>
      </c>
      <c r="D12" s="63">
        <f>IF(OR('Quick Check'!F12="",'Quick Check'!C12="N/A"),"",IF('Quick Check'!F12&lt;=1,"High",IF('Quick Check'!F12=2,"Medium","Low")))</f>
        <v/>
      </c>
      <c r="E12" s="64" t="inlineStr">
        <is>
          <t>Maya (Owner)</t>
        </is>
      </c>
      <c r="F12" s="64" t="inlineStr">
        <is>
          <t>10/16/2026</t>
        </is>
      </c>
      <c r="G12" s="64" t="inlineStr">
        <is>
          <t>Classify products and suppliers as LOW, MEDIUM, or HIGH risk using simple factors: safety/legal exposure, customer impact, defect history, complexity, and how hard a defect is to detect. Use the rating to decide inspection and supplier-review depth.</t>
        </is>
      </c>
      <c r="H12" s="64" t="inlineStr">
        <is>
          <t>IN PROGRESS</t>
        </is>
      </c>
      <c r="I12" s="64" t="inlineStr">
        <is>
          <t>Initial risk categories assigned. Food-contact and electrical items are HIGH; decorative accessories are LOW/MEDIUM.</t>
        </is>
      </c>
      <c r="J12" s="64" t="inlineStr">
        <is>
          <t>Verify after the next three incoming shipments that HIGH-risk items receive the stronger inspection defined by the new plan.</t>
        </is>
      </c>
    </row>
    <row r="13" ht="72" customHeight="1" s="36">
      <c r="A13" s="63">
        <f>'Quick Check'!A13</f>
        <v/>
      </c>
      <c r="B13" s="63">
        <f>'Quick Check'!B13</f>
        <v/>
      </c>
      <c r="C13" s="63">
        <f>'Quick Check'!C13</f>
        <v/>
      </c>
      <c r="D13" s="63">
        <f>IF(OR('Quick Check'!F13="",'Quick Check'!C13="N/A"),"",IF('Quick Check'!F13&lt;=1,"High",IF('Quick Check'!F13=2,"Medium","Low")))</f>
        <v/>
      </c>
      <c r="E13" s="64" t="inlineStr">
        <is>
          <t>Luis (Receiving)</t>
        </is>
      </c>
      <c r="F13" s="64" t="inlineStr">
        <is>
          <t>10/16/2026</t>
        </is>
      </c>
      <c r="G13" s="64" t="inlineStr">
        <is>
          <t>Create a standard receiving inspection checklist by product family. State what to check, how many pieces to check, the acceptance limits, and what to do if a defect is found.</t>
        </is>
      </c>
      <c r="H13" s="64" t="inlineStr">
        <is>
          <t>IN PROGRESS</t>
        </is>
      </c>
      <c r="I13" s="64" t="inlineStr">
        <is>
          <t>Checklists are complete for the two highest-volume product families. Remaining product families still use the old informal inspection method.</t>
        </is>
      </c>
      <c r="J13" s="64" t="inlineStr">
        <is>
          <t>Close when all active product families have a checklist and three consecutive receipts were inspected using it.</t>
        </is>
      </c>
    </row>
    <row r="14" ht="72" customHeight="1" s="36">
      <c r="A14" s="63">
        <f>'Quick Check'!A14</f>
        <v/>
      </c>
      <c r="B14" s="63">
        <f>'Quick Check'!B14</f>
        <v/>
      </c>
      <c r="C14" s="63">
        <f>'Quick Check'!C14</f>
        <v/>
      </c>
      <c r="D14" s="63">
        <f>IF(OR('Quick Check'!F14="",'Quick Check'!C14="N/A"),"",IF('Quick Check'!F14&lt;=1,"High",IF('Quick Check'!F14=2,"Medium","Low")))</f>
        <v/>
      </c>
      <c r="E14" s="64" t="inlineStr">
        <is>
          <t>Luis (Receiving)</t>
        </is>
      </c>
      <c r="F14" s="64" t="inlineStr">
        <is>
          <t>10/02/2026</t>
        </is>
      </c>
      <c r="G14" s="64" t="inlineStr">
        <is>
          <t>Use a simple receiving inspection log for every shipment: supplier, PO/lot, item, sample checked, result, date, inspector, and link/photo for any defect.</t>
        </is>
      </c>
      <c r="H14" s="64" t="inlineStr">
        <is>
          <t>COMPLETE</t>
        </is>
      </c>
      <c r="I14" s="64" t="inlineStr">
        <is>
          <t>Receiving log is now used for every inbound shipment, including passing shipments.</t>
        </is>
      </c>
      <c r="J14" s="64" t="inlineStr">
        <is>
          <t>Owner reviewed five consecutive receipts; all had complete inspection records.</t>
        </is>
      </c>
    </row>
    <row r="15" ht="72" customHeight="1" s="36">
      <c r="A15" s="63">
        <f>'Quick Check'!A15</f>
        <v/>
      </c>
      <c r="B15" s="63">
        <f>'Quick Check'!B15</f>
        <v/>
      </c>
      <c r="C15" s="63">
        <f>'Quick Check'!C15</f>
        <v/>
      </c>
      <c r="D15" s="63">
        <f>IF(OR('Quick Check'!F15="",'Quick Check'!C15="N/A"),"",IF('Quick Check'!F15&lt;=1,"High",IF('Quick Check'!F15=2,"Medium","Low")))</f>
        <v/>
      </c>
      <c r="E15" s="64" t="inlineStr">
        <is>
          <t>Luis (Receiving)</t>
        </is>
      </c>
      <c r="F15" s="64" t="inlineStr">
        <is>
          <t>09/28/2026</t>
        </is>
      </c>
      <c r="G15" s="64" t="inlineStr">
        <is>
          <t>Keep the existing HOLD area and add a simple red HOLD tag showing item, quantity, date, reason, and who is responsible for disposition.</t>
        </is>
      </c>
      <c r="H15" s="64" t="inlineStr">
        <is>
          <t>COMPLETE</t>
        </is>
      </c>
      <c r="I15" s="64" t="inlineStr">
        <is>
          <t>Red HOLD tags are now kept at receiving and used on quarantined product.</t>
        </is>
      </c>
      <c r="J15" s="64" t="inlineStr">
        <is>
          <t>Spot-check found two held lots; both were physically segregated and had complete HOLD tags.</t>
        </is>
      </c>
    </row>
    <row r="16" ht="72" customHeight="1" s="36">
      <c r="A16" s="63">
        <f>'Quick Check'!A16</f>
        <v/>
      </c>
      <c r="B16" s="63">
        <f>'Quick Check'!B16</f>
        <v/>
      </c>
      <c r="C16" s="63">
        <f>'Quick Check'!C16</f>
        <v/>
      </c>
      <c r="D16" s="63">
        <f>IF(OR('Quick Check'!F16="",'Quick Check'!C16="N/A"),"",IF('Quick Check'!F16&lt;=1,"High",IF('Quick Check'!F16=2,"Medium","Low")))</f>
        <v/>
      </c>
      <c r="E16" s="64" t="inlineStr">
        <is>
          <t>Maya + Luis</t>
        </is>
      </c>
      <c r="F16" s="64" t="inlineStr">
        <is>
          <t>10/23/2026</t>
        </is>
      </c>
      <c r="G16" s="64" t="inlineStr">
        <is>
          <t>Require supplier lot/batch number on the packing list or carton label when available. Record that number in the receiving log with the PO and item number.</t>
        </is>
      </c>
      <c r="H16" s="64" t="inlineStr">
        <is>
          <t>IN PROGRESS</t>
        </is>
      </c>
      <c r="I16" s="64" t="inlineStr">
        <is>
          <t>Lot/batch field was added to the receiving log and Supplier A has started adding lot numbers. Supplier B is still being transitioned.</t>
        </is>
      </c>
      <c r="J16" s="64" t="inlineStr">
        <is>
          <t>Close when three consecutive shipments from each key supplier include a recorded supplier lot/batch or documented reason why lot control is not applicable.</t>
        </is>
      </c>
    </row>
    <row r="17" ht="72" customHeight="1" s="36">
      <c r="A17" s="63">
        <f>'Quick Check'!A17</f>
        <v/>
      </c>
      <c r="B17" s="63">
        <f>'Quick Check'!B17</f>
        <v/>
      </c>
      <c r="C17" s="63">
        <f>'Quick Check'!C17</f>
        <v/>
      </c>
      <c r="D17" s="63">
        <f>IF(OR('Quick Check'!F17="",'Quick Check'!C17="N/A"),"",IF('Quick Check'!F17&lt;=1,"High",IF('Quick Check'!F17=2,"Medium","Low")))</f>
        <v/>
      </c>
      <c r="E17" s="64" t="inlineStr">
        <is>
          <t>Maya + Fulfillment</t>
        </is>
      </c>
      <c r="F17" s="64" t="inlineStr">
        <is>
          <t>10/30/2026</t>
        </is>
      </c>
      <c r="G17" s="64" t="inlineStr">
        <is>
          <t>Link received lot/batch information to inventory receipts and customer shipments for products where lot-level recall or complaint tracing matters.</t>
        </is>
      </c>
      <c r="H17" s="64" t="inlineStr">
        <is>
          <t>NOT STARTED</t>
        </is>
      </c>
      <c r="I17" s="64" t="inlineStr">
        <is>
          <t>Current order system does not yet preserve the received lot through fulfillment.</t>
        </is>
      </c>
      <c r="J17" s="64" t="inlineStr">
        <is>
          <t>Test the finished process by selecting one received lot and producing a list of every customer order that received units from it.</t>
        </is>
      </c>
    </row>
    <row r="18" ht="72" customHeight="1" s="36">
      <c r="A18" s="63">
        <f>'Quick Check'!A18</f>
        <v/>
      </c>
      <c r="B18" s="63">
        <f>'Quick Check'!B18</f>
        <v/>
      </c>
      <c r="C18" s="63">
        <f>'Quick Check'!C18</f>
        <v/>
      </c>
      <c r="D18" s="63">
        <f>IF(OR('Quick Check'!F18="",'Quick Check'!C18="N/A"),"",IF('Quick Check'!F18&lt;=1,"High",IF('Quick Check'!F18=2,"Medium","Low")))</f>
        <v/>
      </c>
      <c r="E18" s="64" t="inlineStr">
        <is>
          <t>Maya (Owner)</t>
        </is>
      </c>
      <c r="F18" s="64" t="inlineStr">
        <is>
          <t>10/09/2026</t>
        </is>
      </c>
      <c r="G18" s="64" t="inlineStr">
        <is>
          <t>Use one shared quality issue log for every significant defect. Record product, supplier, PO/lot, defect, quantity, customer impact, immediate action, owner, and final disposition. Define which issues must be logged.</t>
        </is>
      </c>
      <c r="H18" s="64" t="inlineStr">
        <is>
          <t>COMPLETE</t>
        </is>
      </c>
      <c r="I18" s="64" t="inlineStr">
        <is>
          <t>One shared issue log is now used. The team logs any supplier defect affecting a shipment, any customer safety/function complaint, and repeated cosmetic defects.</t>
        </is>
      </c>
      <c r="J18" s="64" t="inlineStr">
        <is>
          <t>Reviewed the last four significant issues; all four were in the log with owner and disposition recorded.</t>
        </is>
      </c>
    </row>
    <row r="19" ht="72" customHeight="1" s="36">
      <c r="A19" s="63">
        <f>'Quick Check'!A19</f>
        <v/>
      </c>
      <c r="B19" s="63">
        <f>'Quick Check'!B19</f>
        <v/>
      </c>
      <c r="C19" s="63">
        <f>'Quick Check'!C19</f>
        <v/>
      </c>
      <c r="D19" s="63">
        <f>IF(OR('Quick Check'!F19="",'Quick Check'!C19="N/A"),"",IF('Quick Check'!F19&lt;=1,"High",IF('Quick Check'!F19=2,"Medium","Low")))</f>
        <v/>
      </c>
      <c r="E19" s="64" t="inlineStr">
        <is>
          <t>Maya (Owner)</t>
        </is>
      </c>
      <c r="F19" s="64" t="inlineStr">
        <is>
          <t>10/23/2026</t>
        </is>
      </c>
      <c r="G19" s="64" t="inlineStr">
        <is>
          <t>For repeat or serious defects, require a simple corrective-action response: what happened, why it happened, what allowed it to escape, what will change, owner, and due date.</t>
        </is>
      </c>
      <c r="H19" s="64" t="inlineStr">
        <is>
          <t>IN PROGRESS</t>
        </is>
      </c>
      <c r="I19" s="64" t="inlineStr">
        <is>
          <t>Corrective-action template drafted and sent to Supplier A for a recurring chipped-product issue.</t>
        </is>
      </c>
      <c r="J19" s="64" t="inlineStr">
        <is>
          <t>Close only after the permanent action is implemented and two later shipments show no repeat of the same defect.</t>
        </is>
      </c>
    </row>
    <row r="20" ht="72" customHeight="1" s="36">
      <c r="A20" s="63">
        <f>'Quick Check'!A20</f>
        <v/>
      </c>
      <c r="B20" s="63">
        <f>'Quick Check'!B20</f>
        <v/>
      </c>
      <c r="C20" s="63">
        <f>'Quick Check'!C20</f>
        <v/>
      </c>
      <c r="D20" s="63">
        <f>IF(OR('Quick Check'!F20="",'Quick Check'!C20="N/A"),"",IF('Quick Check'!F20&lt;=1,"High",IF('Quick Check'!F20=2,"Medium","Low")))</f>
        <v/>
      </c>
      <c r="E20" s="64" t="inlineStr">
        <is>
          <t>Maya (Owner)</t>
        </is>
      </c>
      <c r="F20" s="64" t="inlineStr">
        <is>
          <t>11/06/2026</t>
        </is>
      </c>
      <c r="G20" s="64" t="inlineStr">
        <is>
          <t>Add an effectiveness-check date to every corrective action. Recheck a later shipment, complaint trend, or inspection result before marking the issue closed.</t>
        </is>
      </c>
      <c r="H20" s="64" t="inlineStr">
        <is>
          <t>NOT STARTED</t>
        </is>
      </c>
      <c r="I20" s="64" t="inlineStr">
        <is>
          <t>Corrective actions are still being closed when the supplier sends a response; effectiveness verification has not yet been added.</t>
        </is>
      </c>
      <c r="J20" s="64" t="inlineStr">
        <is>
          <t>First test: keep the chipped-product corrective action open until two subsequent shipments meet the new acceptance criteria.</t>
        </is>
      </c>
    </row>
    <row r="21" ht="72" customHeight="1" s="36">
      <c r="A21" s="63">
        <f>'Quick Check'!A21</f>
        <v/>
      </c>
      <c r="B21" s="63">
        <f>'Quick Check'!B21</f>
        <v/>
      </c>
      <c r="C21" s="63">
        <f>'Quick Check'!C21</f>
        <v/>
      </c>
      <c r="D21" s="63">
        <f>IF(OR('Quick Check'!F21="",'Quick Check'!C21="N/A"),"",IF('Quick Check'!F21&lt;=1,"High",IF('Quick Check'!F21=2,"Medium","Low")))</f>
        <v/>
      </c>
      <c r="E21" s="64" t="inlineStr">
        <is>
          <t>Luis (Receiving)</t>
        </is>
      </c>
      <c r="F21" s="64" t="inlineStr">
        <is>
          <t>10/09/2026</t>
        </is>
      </c>
      <c r="G21" s="64" t="inlineStr">
        <is>
          <t>List the measuring tools used for acceptance decisions and create a simple monthly verification using known reference items/weights. Remove or label any tool that fails.</t>
        </is>
      </c>
      <c r="H21" s="64" t="inlineStr">
        <is>
          <t>COMPLETE</t>
        </is>
      </c>
      <c r="I21" s="64" t="inlineStr">
        <is>
          <t>Tool list and monthly verification log created. One scale was replaced after failing the reference-weight check.</t>
        </is>
      </c>
      <c r="J21" s="64" t="inlineStr">
        <is>
          <t>New scale passed the reference check on three repeated measurements; old scale was removed from use.</t>
        </is>
      </c>
    </row>
    <row r="22" ht="72" customHeight="1" s="36">
      <c r="A22" s="63">
        <f>'Quick Check'!A22</f>
        <v/>
      </c>
      <c r="B22" s="63">
        <f>'Quick Check'!B22</f>
        <v/>
      </c>
      <c r="C22" s="63">
        <f>'Quick Check'!C22</f>
        <v/>
      </c>
      <c r="D22" s="63">
        <f>IF(OR('Quick Check'!F22="",'Quick Check'!C22="N/A"),"",IF('Quick Check'!F22&lt;=1,"High",IF('Quick Check'!F22=2,"Medium","Low")))</f>
        <v/>
      </c>
      <c r="E22" s="64" t="inlineStr">
        <is>
          <t>Luis (Receiving)</t>
        </is>
      </c>
      <c r="F22" s="64" t="inlineStr">
        <is>
          <t>10/16/2026</t>
        </is>
      </c>
      <c r="G22" s="64" t="inlineStr">
        <is>
          <t>Create short visual work instructions for common inspections. Show what to check and include ACCEPT / REJECT photos for the most common defects. Use them to train and sign off new inspectors.</t>
        </is>
      </c>
      <c r="H22" s="64" t="inlineStr">
        <is>
          <t>IN PROGRESS</t>
        </is>
      </c>
      <c r="I22" s="64" t="inlineStr">
        <is>
          <t>Photo guide completed for scratches and packaging damage; color mismatch and finish defects still need examples.</t>
        </is>
      </c>
      <c r="J22" s="64" t="inlineStr">
        <is>
          <t>New hire will inspect 10 sample pieces against the guide. Close when decisions match the trained inspector on all 10.</t>
        </is>
      </c>
    </row>
    <row r="23" ht="72" customHeight="1" s="36">
      <c r="A23" s="63">
        <f>'Quick Check'!A23</f>
        <v/>
      </c>
      <c r="B23" s="63">
        <f>'Quick Check'!B23</f>
        <v/>
      </c>
      <c r="C23" s="63">
        <f>'Quick Check'!C23</f>
        <v/>
      </c>
      <c r="D23" s="63">
        <f>IF(OR('Quick Check'!F23="",'Quick Check'!C23="N/A"),"",IF('Quick Check'!F23&lt;=1,"High",IF('Quick Check'!F23=2,"Medium","Low")))</f>
        <v/>
      </c>
      <c r="E23" s="64" t="inlineStr">
        <is>
          <t>Maya (Owner)</t>
        </is>
      </c>
      <c r="F23" s="64" t="inlineStr">
        <is>
          <t>11/13/2026</t>
        </is>
      </c>
      <c r="G23" s="64" t="inlineStr">
        <is>
          <t>Once each quarter, review five recent receiving records, two quality issues, and one supplier approval to confirm the new process is actually being followed. Record gaps and assign actions.</t>
        </is>
      </c>
      <c r="H23" s="64" t="inlineStr">
        <is>
          <t>NOT STARTED</t>
        </is>
      </c>
      <c r="I23" s="64" t="inlineStr">
        <is>
          <t>No formal internal check has been completed yet.</t>
        </is>
      </c>
      <c r="J23" s="64" t="inlineStr">
        <is>
          <t>First quarterly check is complete when findings, owners, and due dates are documented and any critical gap has an assigned action.</t>
        </is>
      </c>
    </row>
    <row r="24" ht="72" customHeight="1" s="36">
      <c r="A24" s="63">
        <f>'Quick Check'!A24</f>
        <v/>
      </c>
      <c r="B24" s="63">
        <f>'Quick Check'!B24</f>
        <v/>
      </c>
      <c r="C24" s="63">
        <f>'Quick Check'!C24</f>
        <v/>
      </c>
      <c r="D24" s="63">
        <f>IF(OR('Quick Check'!F24="",'Quick Check'!C24="N/A"),"",IF('Quick Check'!F24&lt;=1,"High",IF('Quick Check'!F24=2,"Medium","Low")))</f>
        <v/>
      </c>
      <c r="E24" s="64" t="inlineStr">
        <is>
          <t>Maya (Owner)</t>
        </is>
      </c>
      <c r="F24" s="64" t="inlineStr">
        <is>
          <t>10/23/2026</t>
        </is>
      </c>
      <c r="G24" s="64" t="inlineStr">
        <is>
          <t>Add supplier, defect type, quantity, and estimated cost to the issue/return log. Review defects and return cost by supplier each month and flag repeat problems.</t>
        </is>
      </c>
      <c r="H24" s="64" t="inlineStr">
        <is>
          <t>IN PROGRESS</t>
        </is>
      </c>
      <c r="I24" s="64" t="inlineStr">
        <is>
          <t>Defect log updated with supplier and estimated cost. First monthly supplier summary is being built.</t>
        </is>
      </c>
      <c r="J24" s="64" t="inlineStr">
        <is>
          <t>After two months, compare supplier defect counts/cost and confirm the worst-performing supplier has a documented improvement action.</t>
        </is>
      </c>
    </row>
    <row r="25" ht="72" customHeight="1" s="36">
      <c r="A25" s="63">
        <f>'Quick Check'!A25</f>
        <v/>
      </c>
      <c r="B25" s="63">
        <f>'Quick Check'!B25</f>
        <v/>
      </c>
      <c r="C25" s="63">
        <f>'Quick Check'!C25</f>
        <v/>
      </c>
      <c r="D25" s="63">
        <f>IF(OR('Quick Check'!F25="",'Quick Check'!C25="N/A"),"",IF('Quick Check'!F25&lt;=1,"High",IF('Quick Check'!F25=2,"Medium","Low")))</f>
        <v/>
      </c>
      <c r="E25" s="64" t="inlineStr">
        <is>
          <t>Maya (Owner)</t>
        </is>
      </c>
      <c r="F25" s="64" t="inlineStr">
        <is>
          <t>10/30/2026</t>
        </is>
      </c>
      <c r="G25" s="64" t="inlineStr">
        <is>
          <t>Turn the monthly returns review into a 20-minute quality review: top customer complaint, top supplier issue, overdue actions, repeated defects, and one improvement decision with an owner and due date.</t>
        </is>
      </c>
      <c r="H25" s="64" t="inlineStr">
        <is>
          <t>NOT STARTED</t>
        </is>
      </c>
      <c r="I25" s="64" t="inlineStr">
        <is>
          <t>Returns are reviewed, but the review does not yet assign and track improvement actions.</t>
        </is>
      </c>
      <c r="J25" s="64" t="inlineStr">
        <is>
          <t>Close after the first two monthly reviews have meeting notes showing actions, owners, due dates, and follow-up from the prior month.</t>
        </is>
      </c>
    </row>
  </sheetData>
  <autoFilter ref="A5:H25"/>
  <mergeCells count="3">
    <mergeCell ref="A4:J4"/>
    <mergeCell ref="A1:J2"/>
    <mergeCell ref="A3:J3"/>
  </mergeCells>
  <conditionalFormatting sqref="D6:D25">
    <cfRule type="expression" rank="0" priority="2" equalAverage="0" aboveAverage="0" dxfId="10" text="" percent="0" bottom="0">
      <formula>D6="High"</formula>
    </cfRule>
    <cfRule type="expression" rank="0" priority="3" equalAverage="0" aboveAverage="0" dxfId="12" text="" percent="0" bottom="0">
      <formula>D6="Medium"</formula>
    </cfRule>
    <cfRule type="expression" rank="0" priority="4" equalAverage="0" aboveAverage="0" dxfId="13" text="" percent="0" bottom="0">
      <formula>D6="Low"</formula>
    </cfRule>
  </conditionalFormatting>
  <dataValidations count="1">
    <dataValidation sqref="H6:H25" showDropDown="0" showInputMessage="0" showErrorMessage="0" allowBlank="1" type="list" errorStyle="stop" operator="between">
      <formula1>"NOT STARTED,IN PROGRESS,COMPLETE,MONITORING,N/A"</formula1>
      <formula2>0</formula2>
    </dataValidation>
  </dataValidations>
  <printOptions horizontalCentered="0" verticalCentered="0" headings="0" gridLines="0" gridLinesSet="1"/>
  <pageMargins left="0.75" right="0.75" top="1" bottom="1" header="0.511811023622047" footer="0.511811023622047"/>
  <pageSetup orientation="portrait" paperSize="1" scale="100" fitToHeight="0" fitToWidth="1" pageOrder="downThenOver" blackAndWhite="0" draft="0" horizontalDpi="300" verticalDpi="300" copies="1"/>
</worksheet>
</file>

<file path=xl/worksheets/sheet5.xml><?xml version="1.0" encoding="utf-8"?>
<worksheet xmlns="http://schemas.openxmlformats.org/spreadsheetml/2006/main">
  <sheetPr filterMode="0">
    <outlinePr summaryBelow="1" summaryRight="1"/>
    <pageSetUpPr fitToPage="1"/>
  </sheetPr>
  <dimension ref="A1:F36"/>
  <sheetViews>
    <sheetView showFormulas="0" showGridLines="0" showRowColHeaders="1" showZeros="1" rightToLeft="0" tabSelected="0" showOutlineSymbols="1" defaultGridColor="1" view="normal" topLeftCell="A1" colorId="64" zoomScale="90" zoomScaleNormal="90" zoomScalePageLayoutView="100" workbookViewId="0">
      <pane xSplit="0" ySplit="1" topLeftCell="A32" activePane="bottomLeft" state="frozen"/>
      <selection pane="topLeft" activeCell="A1" activeCellId="0" sqref="A1"/>
      <selection pane="bottomLeft" activeCell="D8" activeCellId="0" sqref="D8"/>
    </sheetView>
  </sheetViews>
  <sheetFormatPr baseColWidth="8" defaultColWidth="8.6796875" defaultRowHeight="15" customHeight="1" zeroHeight="0" outlineLevelRow="0"/>
  <cols>
    <col width="7" customWidth="1" style="35" min="1" max="1"/>
    <col width="30" customWidth="1" style="35" min="2" max="2"/>
    <col width="72" customWidth="1" style="35" min="3" max="3"/>
    <col width="11" customWidth="1" style="35" min="4" max="4"/>
    <col width="48" customWidth="1" style="35" min="5" max="5"/>
    <col width="42" customWidth="1" style="35" min="6" max="6"/>
  </cols>
  <sheetData>
    <row r="1" ht="36" customHeight="1" s="36">
      <c r="A1" s="65" t="inlineStr">
        <is>
          <t>ID</t>
        </is>
      </c>
      <c r="B1" s="65" t="inlineStr">
        <is>
          <t>Section</t>
        </is>
      </c>
      <c r="C1" s="65" t="inlineStr">
        <is>
          <t>Self-Evaluation Question</t>
        </is>
      </c>
      <c r="D1" s="65" t="inlineStr">
        <is>
          <t>Score</t>
        </is>
      </c>
      <c r="E1" s="65" t="inlineStr">
        <is>
          <t>Evidence / Notes</t>
        </is>
      </c>
      <c r="F1" s="65" t="inlineStr">
        <is>
          <t>Recommended Evidence</t>
        </is>
      </c>
    </row>
    <row r="2" ht="48" customHeight="1" s="36">
      <c r="A2" s="39" t="n">
        <v>1</v>
      </c>
      <c r="B2" s="39" t="inlineStr">
        <is>
          <t>Requirements &amp; Specifications</t>
        </is>
      </c>
      <c r="C2" s="39" t="inlineStr">
        <is>
          <t>Are product requirements clearly defined in controlled drawings, specifications, work instructions, samples, or acceptance criteria?</t>
        </is>
      </c>
      <c r="D2" s="66" t="n">
        <v>3</v>
      </c>
      <c r="E2" s="66" t="n"/>
      <c r="F2" s="67" t="inlineStr">
        <is>
          <t>Controlled drawing/specification, approved sample, acceptance criteria</t>
        </is>
      </c>
    </row>
    <row r="3" ht="48" customHeight="1" s="36">
      <c r="A3" s="68" t="n">
        <v>2</v>
      </c>
      <c r="B3" s="68" t="inlineStr">
        <is>
          <t>Requirements &amp; Specifications</t>
        </is>
      </c>
      <c r="C3" s="68" t="inlineStr">
        <is>
          <t>Are critical or significant characteristics identified where failure would create major customer, safety, regulatory, or functional risk?</t>
        </is>
      </c>
      <c r="D3" s="69" t="n">
        <v>1</v>
      </c>
      <c r="E3" s="69" t="n"/>
      <c r="F3" s="70" t="inlineStr">
        <is>
          <t>Critical-characteristic list, drawing symbols, control plan</t>
        </is>
      </c>
    </row>
    <row r="4" ht="48" customHeight="1" s="36">
      <c r="A4" s="39" t="n">
        <v>3</v>
      </c>
      <c r="B4" s="39" t="inlineStr">
        <is>
          <t>Requirements &amp; Specifications</t>
        </is>
      </c>
      <c r="C4" s="39" t="inlineStr">
        <is>
          <t>Are inspection or test methods defined so two competent people would reach the same acceptance decision?</t>
        </is>
      </c>
      <c r="D4" s="66" t="n">
        <v>2</v>
      </c>
      <c r="E4" s="66" t="n"/>
      <c r="F4" s="67" t="inlineStr">
        <is>
          <t>Inspection instruction, test method, gauge/test setup</t>
        </is>
      </c>
    </row>
    <row r="5" ht="48" customHeight="1" s="36">
      <c r="A5" s="68" t="n">
        <v>4</v>
      </c>
      <c r="B5" s="68" t="inlineStr">
        <is>
          <t>Requirements &amp; Specifications</t>
        </is>
      </c>
      <c r="C5" s="68" t="inlineStr">
        <is>
          <t>Are packaging, labeling, lot identification, certificates, and traceability requirements defined where applicable?</t>
        </is>
      </c>
      <c r="D5" s="69" t="n">
        <v>3</v>
      </c>
      <c r="E5" s="69" t="n"/>
      <c r="F5" s="70" t="inlineStr">
        <is>
          <t>Packaging spec, label standard, CoC/CoA requirement</t>
        </is>
      </c>
    </row>
    <row r="6" ht="48" customHeight="1" s="36">
      <c r="A6" s="39" t="n">
        <v>5</v>
      </c>
      <c r="B6" s="39" t="inlineStr">
        <is>
          <t>Document &amp; Change Control</t>
        </is>
      </c>
      <c r="C6" s="39" t="inlineStr">
        <is>
          <t>Do you know which revision of each key requirement is current and approved?</t>
        </is>
      </c>
      <c r="D6" s="66" t="n">
        <v>3</v>
      </c>
      <c r="E6" s="66" t="n"/>
      <c r="F6" s="67" t="inlineStr">
        <is>
          <t>Revision-controlled master list or document system</t>
        </is>
      </c>
    </row>
    <row r="7" ht="48" customHeight="1" s="36">
      <c r="A7" s="68" t="n">
        <v>6</v>
      </c>
      <c r="B7" s="68" t="inlineStr">
        <is>
          <t>Document &amp; Change Control</t>
        </is>
      </c>
      <c r="C7" s="68" t="inlineStr">
        <is>
          <t>Are obsolete requirements prevented from being used at purchasing, inspection, production, and supplier locations?</t>
        </is>
      </c>
      <c r="D7" s="69" t="n">
        <v>3</v>
      </c>
      <c r="E7" s="69" t="n"/>
      <c r="F7" s="70" t="inlineStr">
        <is>
          <t>Obsolete-document control, revision distribution records</t>
        </is>
      </c>
    </row>
    <row r="8" ht="48" customHeight="1" s="36">
      <c r="A8" s="39" t="n">
        <v>7</v>
      </c>
      <c r="B8" s="39" t="inlineStr">
        <is>
          <t>Document &amp; Change Control</t>
        </is>
      </c>
      <c r="C8" s="39" t="inlineStr">
        <is>
          <t>Are product, material, process, tooling, supplier, or sub-tier changes reviewed before implementation?</t>
        </is>
      </c>
      <c r="D8" s="66" t="n">
        <v>3</v>
      </c>
      <c r="E8" s="66" t="n"/>
      <c r="F8" s="67" t="inlineStr">
        <is>
          <t>Change request/approval record, supplier change notification</t>
        </is>
      </c>
    </row>
    <row r="9" ht="48" customHeight="1" s="36">
      <c r="A9" s="68" t="n">
        <v>8</v>
      </c>
      <c r="B9" s="68" t="inlineStr">
        <is>
          <t>Supplier Qualification</t>
        </is>
      </c>
      <c r="C9" s="68" t="inlineStr">
        <is>
          <t>Are suppliers risk-classified based on product/process importance and potential failure impact?</t>
        </is>
      </c>
      <c r="D9" s="66" t="n">
        <v>3</v>
      </c>
      <c r="E9" s="69" t="n"/>
      <c r="F9" s="70" t="inlineStr">
        <is>
          <t>Supplier risk classification or segmentation</t>
        </is>
      </c>
    </row>
    <row r="10" ht="48" customHeight="1" s="36">
      <c r="A10" s="39" t="n">
        <v>9</v>
      </c>
      <c r="B10" s="39" t="inlineStr">
        <is>
          <t>Supplier Qualification</t>
        </is>
      </c>
      <c r="C10" s="39" t="inlineStr">
        <is>
          <t>Do new suppliers receive a documented capability/quality review before approval?</t>
        </is>
      </c>
      <c r="D10" s="66" t="n">
        <v>3</v>
      </c>
      <c r="E10" s="66" t="n"/>
      <c r="F10" s="67" t="inlineStr">
        <is>
          <t>Questionnaire, capability review, certification review</t>
        </is>
      </c>
    </row>
    <row r="11" ht="48" customHeight="1" s="36">
      <c r="A11" s="68" t="n">
        <v>10</v>
      </c>
      <c r="B11" s="68" t="inlineStr">
        <is>
          <t>Supplier Qualification</t>
        </is>
      </c>
      <c r="C11" s="68" t="inlineStr">
        <is>
          <t>Are suppliers formally approved for a defined scope of products/processes rather than generally approved?</t>
        </is>
      </c>
      <c r="D11" s="66" t="n">
        <v>3</v>
      </c>
      <c r="E11" s="69" t="n"/>
      <c r="F11" s="70" t="inlineStr">
        <is>
          <t>Approved Supplier List with scope</t>
        </is>
      </c>
    </row>
    <row r="12" ht="48" customHeight="1" s="36">
      <c r="A12" s="39" t="n">
        <v>11</v>
      </c>
      <c r="B12" s="39" t="inlineStr">
        <is>
          <t>Supplier Qualification</t>
        </is>
      </c>
      <c r="C12" s="39" t="inlineStr">
        <is>
          <t>Are higher-risk suppliers subject to deeper qualification such as audit, FAI, sample approval, PPAP, or capability evidence?</t>
        </is>
      </c>
      <c r="D12" s="66" t="n">
        <v>3</v>
      </c>
      <c r="E12" s="66" t="n"/>
      <c r="F12" s="67" t="inlineStr">
        <is>
          <t>Audit report, FAI/PPAP package, sample approval</t>
        </is>
      </c>
    </row>
    <row r="13" ht="48" customHeight="1" s="36">
      <c r="A13" s="68" t="n">
        <v>12</v>
      </c>
      <c r="B13" s="68" t="inlineStr">
        <is>
          <t>Purchasing &amp; Flow-Down</t>
        </is>
      </c>
      <c r="C13" s="68" t="inlineStr">
        <is>
          <t>Do purchase orders or supplier agreements flow down current technical and quality requirements?</t>
        </is>
      </c>
      <c r="D13" s="66" t="n">
        <v>3</v>
      </c>
      <c r="E13" s="69" t="n"/>
      <c r="F13" s="70" t="inlineStr">
        <is>
          <t>PO clauses, supplier quality agreement, spec references</t>
        </is>
      </c>
    </row>
    <row r="14" ht="48" customHeight="1" s="36">
      <c r="A14" s="39" t="n">
        <v>13</v>
      </c>
      <c r="B14" s="39" t="inlineStr">
        <is>
          <t>Purchasing &amp; Flow-Down</t>
        </is>
      </c>
      <c r="C14" s="39" t="inlineStr">
        <is>
          <t>Do suppliers know when they must notify you before making changes?</t>
        </is>
      </c>
      <c r="D14" s="66" t="n">
        <v>3</v>
      </c>
      <c r="E14" s="66" t="n"/>
      <c r="F14" s="67" t="inlineStr">
        <is>
          <t>Supplier change-notification clause</t>
        </is>
      </c>
    </row>
    <row r="15" ht="48" customHeight="1" s="36">
      <c r="A15" s="68" t="n">
        <v>14</v>
      </c>
      <c r="B15" s="68" t="inlineStr">
        <is>
          <t>Incoming Inspection &amp; Release</t>
        </is>
      </c>
      <c r="C15" s="68" t="inlineStr">
        <is>
          <t>Is incoming inspection based on defined risk, supplier performance, and product criticality rather than habit?</t>
        </is>
      </c>
      <c r="D15" s="66" t="n">
        <v>3</v>
      </c>
      <c r="E15" s="69" t="n"/>
      <c r="F15" s="70" t="inlineStr">
        <is>
          <t>Inspection plan, sampling plan, risk-based frequency</t>
        </is>
      </c>
    </row>
    <row r="16" ht="48" customHeight="1" s="36">
      <c r="A16" s="39" t="n">
        <v>15</v>
      </c>
      <c r="B16" s="39" t="inlineStr">
        <is>
          <t>Incoming Inspection &amp; Release</t>
        </is>
      </c>
      <c r="C16" s="39" t="inlineStr">
        <is>
          <t>Are inspection results recorded with enough detail to prove what lot was checked, how, and against which requirement?</t>
        </is>
      </c>
      <c r="D16" s="66" t="n">
        <v>3</v>
      </c>
      <c r="E16" s="66" t="n"/>
      <c r="F16" s="67" t="inlineStr">
        <is>
          <t>Receiving inspection record tied to lot/revision</t>
        </is>
      </c>
    </row>
    <row r="17" ht="48" customHeight="1" s="36">
      <c r="A17" s="68" t="n">
        <v>16</v>
      </c>
      <c r="B17" s="68" t="inlineStr">
        <is>
          <t>Incoming Inspection &amp; Release</t>
        </is>
      </c>
      <c r="C17" s="68" t="inlineStr">
        <is>
          <t>Is nonconforming incoming material physically/systemically controlled to prevent unintended use?</t>
        </is>
      </c>
      <c r="D17" s="66" t="n">
        <v>3</v>
      </c>
      <c r="E17" s="69" t="n"/>
      <c r="F17" s="70" t="inlineStr">
        <is>
          <t>Quality hold, quarantine area/status, disposition record</t>
        </is>
      </c>
    </row>
    <row r="18" ht="48" customHeight="1" s="36">
      <c r="A18" s="39" t="n">
        <v>17</v>
      </c>
      <c r="B18" s="39" t="inlineStr">
        <is>
          <t>Traceability</t>
        </is>
      </c>
      <c r="C18" s="39" t="inlineStr">
        <is>
          <t>Can you trace finished product or complaints back to supplier, material/lot, inspection status, and relevant production records where needed?</t>
        </is>
      </c>
      <c r="D18" s="66" t="n">
        <v>3</v>
      </c>
      <c r="E18" s="66" t="n"/>
      <c r="F18" s="67" t="inlineStr">
        <is>
          <t>Lot genealogy, serial/lot trace records</t>
        </is>
      </c>
    </row>
    <row r="19" ht="48" customHeight="1" s="36">
      <c r="A19" s="68" t="n">
        <v>18</v>
      </c>
      <c r="B19" s="68" t="inlineStr">
        <is>
          <t>Traceability</t>
        </is>
      </c>
      <c r="C19" s="68" t="inlineStr">
        <is>
          <t>Can you identify which customers/orders received product from a suspect lot when necessary?</t>
        </is>
      </c>
      <c r="D19" s="66" t="n">
        <v>3</v>
      </c>
      <c r="E19" s="69" t="n"/>
      <c r="F19" s="70" t="inlineStr">
        <is>
          <t>Shipment/order traceability records</t>
        </is>
      </c>
    </row>
    <row r="20" ht="48" customHeight="1" s="36">
      <c r="A20" s="39" t="n">
        <v>19</v>
      </c>
      <c r="B20" s="39" t="inlineStr">
        <is>
          <t>Nonconformance &amp; Disposition</t>
        </is>
      </c>
      <c r="C20" s="39" t="inlineStr">
        <is>
          <t>Is every significant nonconformance documented with clear defect description, requirement, quantity, lot, and disposition?</t>
        </is>
      </c>
      <c r="D20" s="66" t="n">
        <v>3</v>
      </c>
      <c r="E20" s="66" t="n"/>
      <c r="F20" s="67" t="inlineStr">
        <is>
          <t>NCR record, defect photos, disposition approval</t>
        </is>
      </c>
    </row>
    <row r="21" ht="48" customHeight="1" s="36">
      <c r="A21" s="68" t="n">
        <v>20</v>
      </c>
      <c r="B21" s="68" t="inlineStr">
        <is>
          <t>Nonconformance &amp; Disposition</t>
        </is>
      </c>
      <c r="C21" s="68" t="inlineStr">
        <is>
          <t>Are rework, use-as-is, return, scrap, and concession decisions authorized by appropriate people?</t>
        </is>
      </c>
      <c r="D21" s="66" t="n">
        <v>3</v>
      </c>
      <c r="E21" s="69" t="n"/>
      <c r="F21" s="70" t="inlineStr">
        <is>
          <t>MRB/disposition approval</t>
        </is>
      </c>
    </row>
    <row r="22" ht="48" customHeight="1" s="36">
      <c r="A22" s="39" t="n">
        <v>21</v>
      </c>
      <c r="B22" s="39" t="inlineStr">
        <is>
          <t>Corrective Action / SCAR / 8D</t>
        </is>
      </c>
      <c r="C22" s="39" t="inlineStr">
        <is>
          <t>Do recurring or significant supplier defects trigger structured root-cause and corrective-action activity?</t>
        </is>
      </c>
      <c r="D22" s="66" t="n">
        <v>3</v>
      </c>
      <c r="E22" s="66" t="n"/>
      <c r="F22" s="67" t="inlineStr">
        <is>
          <t>SCAR/8D/CAPA record</t>
        </is>
      </c>
    </row>
    <row r="23" ht="48" customHeight="1" s="36">
      <c r="A23" s="68" t="n">
        <v>22</v>
      </c>
      <c r="B23" s="68" t="inlineStr">
        <is>
          <t>Corrective Action / SCAR / 8D</t>
        </is>
      </c>
      <c r="C23" s="68" t="inlineStr">
        <is>
          <t>Do you verify corrective actions were effective rather than closing them when the supplier responds?</t>
        </is>
      </c>
      <c r="D23" s="66" t="n">
        <v>3</v>
      </c>
      <c r="E23" s="69" t="n"/>
      <c r="F23" s="70" t="inlineStr">
        <is>
          <t>Effectiveness verification, follow-up inspection data</t>
        </is>
      </c>
    </row>
    <row r="24" ht="48" customHeight="1" s="36">
      <c r="A24" s="39" t="n">
        <v>23</v>
      </c>
      <c r="B24" s="39" t="inlineStr">
        <is>
          <t>Corrective Action / SCAR / 8D</t>
        </is>
      </c>
      <c r="C24" s="39" t="inlineStr">
        <is>
          <t>Are temporary containment actions clearly separated from permanent corrective actions?</t>
        </is>
      </c>
      <c r="D24" s="66" t="n">
        <v>3</v>
      </c>
      <c r="E24" s="66" t="n"/>
      <c r="F24" s="67" t="inlineStr">
        <is>
          <t>Containment plan and permanent action record</t>
        </is>
      </c>
    </row>
    <row r="25" ht="48" customHeight="1" s="36">
      <c r="A25" s="68" t="n">
        <v>24</v>
      </c>
      <c r="B25" s="68" t="inlineStr">
        <is>
          <t>Calibration &amp; Measurement</t>
        </is>
      </c>
      <c r="C25" s="68" t="inlineStr">
        <is>
          <t>Are inspection and test devices identified and calibrated/verified at appropriate intervals?</t>
        </is>
      </c>
      <c r="D25" s="66" t="n">
        <v>3</v>
      </c>
      <c r="E25" s="69" t="n"/>
      <c r="F25" s="70" t="inlineStr">
        <is>
          <t>Calibration list, certificates, verification records</t>
        </is>
      </c>
    </row>
    <row r="26" ht="48" customHeight="1" s="36">
      <c r="A26" s="39" t="n">
        <v>25</v>
      </c>
      <c r="B26" s="39" t="inlineStr">
        <is>
          <t>Calibration &amp; Measurement</t>
        </is>
      </c>
      <c r="C26" s="39" t="inlineStr">
        <is>
          <t>Is out-of-calibration impact reviewed to determine whether prior acceptance decisions may be invalid?</t>
        </is>
      </c>
      <c r="D26" s="66" t="n">
        <v>3</v>
      </c>
      <c r="E26" s="66" t="n"/>
      <c r="F26" s="67" t="inlineStr">
        <is>
          <t>Out-of-tolerance impact assessment</t>
        </is>
      </c>
    </row>
    <row r="27" ht="48" customHeight="1" s="36">
      <c r="A27" s="68" t="n">
        <v>26</v>
      </c>
      <c r="B27" s="68" t="inlineStr">
        <is>
          <t>Training &amp; Competence</t>
        </is>
      </c>
      <c r="C27" s="68" t="inlineStr">
        <is>
          <t>Are people who make inspection, release, supplier-approval, and disposition decisions trained and competent?</t>
        </is>
      </c>
      <c r="D27" s="66" t="n">
        <v>3</v>
      </c>
      <c r="E27" s="69" t="n"/>
      <c r="F27" s="70" t="inlineStr">
        <is>
          <t>Training matrix, competency sign-off</t>
        </is>
      </c>
    </row>
    <row r="28" ht="48" customHeight="1" s="36">
      <c r="A28" s="39" t="n">
        <v>27</v>
      </c>
      <c r="B28" s="39" t="inlineStr">
        <is>
          <t>Training &amp; Competence</t>
        </is>
      </c>
      <c r="C28" s="39" t="inlineStr">
        <is>
          <t>Are new or revised quality procedures communicated and trained before use?</t>
        </is>
      </c>
      <c r="D28" s="66" t="n">
        <v>3</v>
      </c>
      <c r="E28" s="66" t="n"/>
      <c r="F28" s="67" t="inlineStr">
        <is>
          <t>Training record tied to revision/change</t>
        </is>
      </c>
    </row>
    <row r="29" ht="48" customHeight="1" s="36">
      <c r="A29" s="68" t="n">
        <v>28</v>
      </c>
      <c r="B29" s="68" t="inlineStr">
        <is>
          <t>Internal Audits</t>
        </is>
      </c>
      <c r="C29" s="68" t="inlineStr">
        <is>
          <t>Do you periodically verify that the quality and supplier processes are actually being followed?</t>
        </is>
      </c>
      <c r="D29" s="66" t="n">
        <v>3</v>
      </c>
      <c r="E29" s="69" t="n"/>
      <c r="F29" s="70" t="inlineStr">
        <is>
          <t>Internal audit schedule and reports</t>
        </is>
      </c>
    </row>
    <row r="30" ht="48" customHeight="1" s="36">
      <c r="A30" s="39" t="n">
        <v>29</v>
      </c>
      <c r="B30" s="39" t="inlineStr">
        <is>
          <t>Internal Audits</t>
        </is>
      </c>
      <c r="C30" s="39" t="inlineStr">
        <is>
          <t>Are audit findings corrected and tracked to closure?</t>
        </is>
      </c>
      <c r="D30" s="66" t="n">
        <v>3</v>
      </c>
      <c r="E30" s="66" t="n"/>
      <c r="F30" s="67" t="inlineStr">
        <is>
          <t>Audit corrective-action log</t>
        </is>
      </c>
    </row>
    <row r="31" ht="48" customHeight="1" s="36">
      <c r="A31" s="68" t="n">
        <v>30</v>
      </c>
      <c r="B31" s="68" t="inlineStr">
        <is>
          <t>Supplier Performance</t>
        </is>
      </c>
      <c r="C31" s="68" t="inlineStr">
        <is>
          <t>Do you track meaningful supplier performance measures such as defects/PPM, delivery, responsiveness, SCAR closure, and audit results?</t>
        </is>
      </c>
      <c r="D31" s="66" t="n">
        <v>3</v>
      </c>
      <c r="E31" s="69" t="n"/>
      <c r="F31" s="70" t="inlineStr">
        <is>
          <t>Supplier scorecard</t>
        </is>
      </c>
    </row>
    <row r="32" ht="48" customHeight="1" s="36">
      <c r="A32" s="39" t="n">
        <v>31</v>
      </c>
      <c r="B32" s="39" t="inlineStr">
        <is>
          <t>Supplier Performance</t>
        </is>
      </c>
      <c r="C32" s="39" t="inlineStr">
        <is>
          <t>Do poor supplier results trigger defined escalation, development, increased inspection, requalification, or sourcing review?</t>
        </is>
      </c>
      <c r="D32" s="66" t="n">
        <v>3</v>
      </c>
      <c r="E32" s="66" t="n"/>
      <c r="F32" s="67" t="inlineStr">
        <is>
          <t>Escalation matrix, development plan</t>
        </is>
      </c>
    </row>
    <row r="33" ht="48" customHeight="1" s="36">
      <c r="A33" s="68" t="n">
        <v>32</v>
      </c>
      <c r="B33" s="68" t="inlineStr">
        <is>
          <t>Complaints &amp; Returns</t>
        </is>
      </c>
      <c r="C33" s="68" t="inlineStr">
        <is>
          <t>Are customer complaints/returns evaluated for supplier, material, process, and system causes?</t>
        </is>
      </c>
      <c r="D33" s="66" t="n">
        <v>3</v>
      </c>
      <c r="E33" s="69" t="n"/>
      <c r="F33" s="70" t="inlineStr">
        <is>
          <t>Complaint investigation, return analysis</t>
        </is>
      </c>
    </row>
    <row r="34" ht="48" customHeight="1" s="36">
      <c r="A34" s="39" t="n">
        <v>33</v>
      </c>
      <c r="B34" s="39" t="inlineStr">
        <is>
          <t>Complaints &amp; Returns</t>
        </is>
      </c>
      <c r="C34" s="39" t="inlineStr">
        <is>
          <t>Do complaint trends feed back into supplier controls, inspection plans, specifications, and corrective action?</t>
        </is>
      </c>
      <c r="D34" s="66" t="n">
        <v>3</v>
      </c>
      <c r="E34" s="66" t="n"/>
      <c r="F34" s="67" t="inlineStr">
        <is>
          <t>Trend review, revised control/inspection plan</t>
        </is>
      </c>
    </row>
    <row r="35" ht="48" customHeight="1" s="36">
      <c r="A35" s="68" t="n">
        <v>34</v>
      </c>
      <c r="B35" s="68" t="inlineStr">
        <is>
          <t>Management Review</t>
        </is>
      </c>
      <c r="C35" s="68" t="inlineStr">
        <is>
          <t>Does leadership periodically review quality and supplier performance, major risks, recurring failures, and needed resources?</t>
        </is>
      </c>
      <c r="D35" s="66" t="n">
        <v>3</v>
      </c>
      <c r="E35" s="69" t="n"/>
      <c r="F35" s="70" t="inlineStr">
        <is>
          <t>Management review meeting/minutes/dashboard</t>
        </is>
      </c>
    </row>
    <row r="36" ht="48" customHeight="1" s="36">
      <c r="A36" s="39" t="n">
        <v>35</v>
      </c>
      <c r="B36" s="39" t="inlineStr">
        <is>
          <t>Management Review</t>
        </is>
      </c>
      <c r="C36" s="39" t="inlineStr">
        <is>
          <t>Are quality objectives and improvement actions assigned to owners and tracked to completion?</t>
        </is>
      </c>
      <c r="D36" s="66" t="n">
        <v>3</v>
      </c>
      <c r="E36" s="66" t="n"/>
      <c r="F36" s="67" t="inlineStr">
        <is>
          <t>Action log, quality objectives, KPI review</t>
        </is>
      </c>
    </row>
  </sheetData>
  <autoFilter ref="A1:F1"/>
  <conditionalFormatting sqref="D2:D36">
    <cfRule type="cellIs" rank="0" priority="2" equalAverage="0" operator="equal" aboveAverage="0" dxfId="16" text="" percent="0" bottom="0">
      <formula>0</formula>
    </cfRule>
    <cfRule type="cellIs" rank="0" priority="3" equalAverage="0" operator="equal" aboveAverage="0" dxfId="17" text="" percent="0" bottom="0">
      <formula>1</formula>
    </cfRule>
    <cfRule type="cellIs" rank="0" priority="4" equalAverage="0" operator="equal" aboveAverage="0" dxfId="18" text="" percent="0" bottom="0">
      <formula>2</formula>
    </cfRule>
    <cfRule type="cellIs" rank="0" priority="5" equalAverage="0" operator="equal" aboveAverage="0" dxfId="19" text="" percent="0" bottom="0">
      <formula>3</formula>
    </cfRule>
  </conditionalFormatting>
  <dataValidations count="1">
    <dataValidation sqref="D2:D36" showDropDown="0" showInputMessage="0" showErrorMessage="0" allowBlank="1" errorTitle="Invalid score" error="Choose 0, 1, 2, 3, or N/A." type="list" errorStyle="stop" operator="between">
      <formula1>"0,1,2,3,N/A"</formula1>
      <formula2>0</formula2>
    </dataValidation>
  </dataValidations>
  <printOptions horizontalCentered="0" verticalCentered="0" headings="0" gridLines="0" gridLinesSet="1"/>
  <pageMargins left="0.75" right="0.75" top="1" bottom="1" header="0.511811023622047" footer="0.511811023622047"/>
  <pageSetup orientation="landscape" paperSize="1" scale="100" fitToHeight="0" fitToWidth="1" pageOrder="downThenOver" blackAndWhite="0" draft="0" horizontalDpi="300" verticalDpi="300" copies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Pinnacle Solutions &amp; Engineering</dc:creator>
  <dc:title xmlns:dc="http://purl.org/dc/elements/1.1/">Pinnacle Quality &amp; Supplier Self-Evaluation — Filled Sample</dc:title>
  <dc:description xmlns:dc="http://purl.org/dc/elements/1.1/">Free self-evaluation workbook for growing product and e-commerce companies.</dc:description>
  <dc:subject xmlns:dc="http://purl.org/dc/elements/1.1/">Filled example with answers, results, action items, resolutions, and verification.</dc:subject>
  <dc:language xmlns:dc="http://purl.org/dc/elements/1.1/">en-US</dc:language>
  <dcterms:created xmlns:dcterms="http://purl.org/dc/terms/" xmlns:xsi="http://www.w3.org/2001/XMLSchema-instance" xsi:type="dcterms:W3CDTF">2026-09-28T03:28:46Z</dcterms:created>
  <dcterms:modified xmlns:dcterms="http://purl.org/dc/terms/" xmlns:xsi="http://www.w3.org/2001/XMLSchema-instance" xsi:type="dcterms:W3CDTF">2026-09-28T13:51:59Z</dcterms:modified>
  <cp:lastModifiedBy>jeff mcd</cp:lastModifiedBy>
  <cp:revision>0</cp:revision>
</cp:coreProperties>
</file>